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Drive\TOPICS\Marketing\Homepage\"/>
    </mc:Choice>
  </mc:AlternateContent>
  <xr:revisionPtr revIDLastSave="0" documentId="13_ncr:1_{53CC028F-A392-460E-B943-4DB405207425}" xr6:coauthVersionLast="36" xr6:coauthVersionMax="36" xr10:uidLastSave="{00000000-0000-0000-0000-000000000000}"/>
  <bookViews>
    <workbookView xWindow="0" yWindow="0" windowWidth="12960" windowHeight="11805" xr2:uid="{91EEE683-CAC5-427C-BA12-BE0649148B1D}"/>
  </bookViews>
  <sheets>
    <sheet name="Herbst 2025 V2" sheetId="1" r:id="rId1"/>
  </sheets>
  <definedNames>
    <definedName name="_xlnm._FilterDatabase" localSheetId="0" hidden="1">'Herbst 2025 V2'!$B$12:$P$73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P81" i="1"/>
  <c r="P80" i="1"/>
  <c r="P79" i="1"/>
  <c r="P78" i="1"/>
  <c r="P77" i="1"/>
  <c r="P76" i="1"/>
  <c r="P75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82" i="1" l="1"/>
</calcChain>
</file>

<file path=xl/sharedStrings.xml><?xml version="1.0" encoding="utf-8"?>
<sst xmlns="http://schemas.openxmlformats.org/spreadsheetml/2006/main" count="179" uniqueCount="112">
  <si>
    <t>Herbst 2025 V2</t>
  </si>
  <si>
    <t>WHEEL - Simplify your Coffee</t>
  </si>
  <si>
    <t xml:space="preserve">ESE-Pad-Sortiment </t>
  </si>
  <si>
    <t>Röster</t>
  </si>
  <si>
    <t>Sorte</t>
  </si>
  <si>
    <t>Anteil</t>
  </si>
  <si>
    <t>Stk. pro Schachtel</t>
  </si>
  <si>
    <r>
      <t>Preis Euro pro Pad</t>
    </r>
    <r>
      <rPr>
        <sz val="14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>inkl. MWSt.</t>
    </r>
  </si>
  <si>
    <t>Meine Bewertung</t>
  </si>
  <si>
    <t>Bestell-
menge</t>
  </si>
  <si>
    <t xml:space="preserve">Bestell-
wert </t>
  </si>
  <si>
    <t>Arabica</t>
  </si>
  <si>
    <t>Robusta</t>
  </si>
  <si>
    <t>L</t>
  </si>
  <si>
    <t>K</t>
  </si>
  <si>
    <t>J</t>
  </si>
  <si>
    <t>7Gr.</t>
  </si>
  <si>
    <t>Always (decaffeinato)</t>
  </si>
  <si>
    <t>Decaf.</t>
  </si>
  <si>
    <t>People</t>
  </si>
  <si>
    <t>Time</t>
  </si>
  <si>
    <t>Borbone</t>
  </si>
  <si>
    <t>Miscela Nera</t>
  </si>
  <si>
    <t>Miscela Rossa</t>
  </si>
  <si>
    <t>Miscela Blu</t>
  </si>
  <si>
    <t xml:space="preserve">Miscela Oro </t>
  </si>
  <si>
    <t>Miscela Verde (decaffeinato)</t>
  </si>
  <si>
    <t>Boscoverde</t>
  </si>
  <si>
    <t>Bio Forte</t>
  </si>
  <si>
    <t>Bio</t>
  </si>
  <si>
    <t>Bio Classico</t>
  </si>
  <si>
    <t xml:space="preserve">Bio Deka </t>
  </si>
  <si>
    <r>
      <rPr>
        <sz val="10"/>
        <color rgb="FF00B050"/>
        <rFont val="Arial Nova"/>
        <family val="2"/>
      </rPr>
      <t>Bio</t>
    </r>
    <r>
      <rPr>
        <sz val="10"/>
        <color theme="1"/>
        <rFont val="Arial Nova"/>
        <family val="2"/>
      </rPr>
      <t>, Decaf.</t>
    </r>
  </si>
  <si>
    <t>Caroma</t>
  </si>
  <si>
    <t>Espresso Bio</t>
  </si>
  <si>
    <t>Epos</t>
  </si>
  <si>
    <t>Efesto</t>
  </si>
  <si>
    <t>Apollo</t>
  </si>
  <si>
    <t>Zeus</t>
  </si>
  <si>
    <t>Foggy Mug</t>
  </si>
  <si>
    <t>The Bike</t>
  </si>
  <si>
    <t>Orlando</t>
  </si>
  <si>
    <t>Kanzi</t>
  </si>
  <si>
    <t xml:space="preserve">Aurelia </t>
  </si>
  <si>
    <t>Triestina</t>
  </si>
  <si>
    <t>Krifi</t>
  </si>
  <si>
    <t>Super Bar</t>
  </si>
  <si>
    <t>Lollo Caffe</t>
  </si>
  <si>
    <t>Nero</t>
  </si>
  <si>
    <t>Classico</t>
  </si>
  <si>
    <t>Oro</t>
  </si>
  <si>
    <r>
      <t xml:space="preserve">Grandbar Cuvee  </t>
    </r>
    <r>
      <rPr>
        <b/>
        <sz val="16"/>
        <color rgb="FF00B0F0"/>
        <rFont val="Arial Nova"/>
        <family val="2"/>
      </rPr>
      <t xml:space="preserve">(Neu!)  </t>
    </r>
  </si>
  <si>
    <t>Decaffeinato</t>
  </si>
  <si>
    <t>Guarana</t>
  </si>
  <si>
    <t>mit zusätzl.
Aroma</t>
  </si>
  <si>
    <t>Caramel</t>
  </si>
  <si>
    <t>Cioccolato</t>
  </si>
  <si>
    <t>Nocciola</t>
  </si>
  <si>
    <t>Lucaffé</t>
  </si>
  <si>
    <t>Mamma Lucia</t>
  </si>
  <si>
    <t>Classic</t>
  </si>
  <si>
    <t>Long LUNGO</t>
  </si>
  <si>
    <t>Lungo</t>
  </si>
  <si>
    <t xml:space="preserve">Piccolo &amp; Dolce   </t>
  </si>
  <si>
    <t>Exquisit</t>
  </si>
  <si>
    <t>Mr. Exclusive 100% Arabica</t>
  </si>
  <si>
    <t>Blucaffe</t>
  </si>
  <si>
    <t>Mamis Caffè</t>
  </si>
  <si>
    <t>Amabile</t>
  </si>
  <si>
    <t>Dolce Vita</t>
  </si>
  <si>
    <t>Espresso Crema</t>
  </si>
  <si>
    <t xml:space="preserve">Gran Riserva Royal </t>
  </si>
  <si>
    <t>Gran Crema</t>
  </si>
  <si>
    <t>Meister Zenger</t>
  </si>
  <si>
    <t>Mezzogiorno</t>
  </si>
  <si>
    <t>Miscela D'Oro</t>
  </si>
  <si>
    <t>Espresso Intenso</t>
  </si>
  <si>
    <t>Espresso Natura BIO</t>
  </si>
  <si>
    <t>Espresso Cremoso</t>
  </si>
  <si>
    <t>Espresso Decaf</t>
  </si>
  <si>
    <t>Passalacqua</t>
  </si>
  <si>
    <t>Elmir</t>
  </si>
  <si>
    <t>Manhoa</t>
  </si>
  <si>
    <t>Habanera</t>
  </si>
  <si>
    <t>Röstraum</t>
  </si>
  <si>
    <t>Röstraum Nero</t>
  </si>
  <si>
    <t>San Giusto</t>
  </si>
  <si>
    <t>Espresso Bar</t>
  </si>
  <si>
    <t>Arabica 100%</t>
  </si>
  <si>
    <t>Zicaffe</t>
  </si>
  <si>
    <t>Gustosa</t>
  </si>
  <si>
    <t>Aromatica</t>
  </si>
  <si>
    <t>Bar in Casa</t>
  </si>
  <si>
    <t>Densacrema</t>
  </si>
  <si>
    <t>Densacrema Gustofine</t>
  </si>
  <si>
    <t>ESE Pads lose im Beutel/Dose  - ohne Einzelverpackung: *)</t>
  </si>
  <si>
    <t>Stk. pro VE</t>
  </si>
  <si>
    <t>Preis Euro pro Pkg</t>
  </si>
  <si>
    <r>
      <t>Nocciola</t>
    </r>
    <r>
      <rPr>
        <sz val="16"/>
        <color theme="1"/>
        <rFont val="Arial Nova"/>
        <family val="2"/>
      </rPr>
      <t xml:space="preserve"> - 25 Pads lose in Dose</t>
    </r>
  </si>
  <si>
    <t>-</t>
  </si>
  <si>
    <r>
      <t xml:space="preserve">Bio </t>
    </r>
    <r>
      <rPr>
        <sz val="16"/>
        <color rgb="FF00B050"/>
        <rFont val="Arial Nova"/>
        <family val="2"/>
      </rPr>
      <t>- 25 Pads lose in Pkg</t>
    </r>
  </si>
  <si>
    <r>
      <rPr>
        <b/>
        <sz val="16"/>
        <rFont val="Arial Nova"/>
        <family val="2"/>
      </rPr>
      <t xml:space="preserve">Decaf </t>
    </r>
    <r>
      <rPr>
        <sz val="16"/>
        <rFont val="Arial Nova"/>
        <family val="2"/>
      </rPr>
      <t>- 25 Pads lose in Pkg</t>
    </r>
  </si>
  <si>
    <t>Intenso</t>
  </si>
  <si>
    <r>
      <t xml:space="preserve">Crema Piu </t>
    </r>
    <r>
      <rPr>
        <sz val="16"/>
        <color theme="1"/>
        <rFont val="Arial Nova"/>
        <family val="2"/>
      </rPr>
      <t>- 10 Pads lose in Pkg</t>
    </r>
  </si>
  <si>
    <r>
      <t xml:space="preserve">Forte </t>
    </r>
    <r>
      <rPr>
        <sz val="16"/>
        <color theme="1"/>
        <rFont val="Arial Nova"/>
        <family val="2"/>
      </rPr>
      <t>- 10 Pads lose in Pkg</t>
    </r>
  </si>
  <si>
    <r>
      <t xml:space="preserve">Classica </t>
    </r>
    <r>
      <rPr>
        <sz val="16"/>
        <color theme="1"/>
        <rFont val="Arial Nova"/>
        <family val="2"/>
      </rPr>
      <t>- 10 Pads lose in Pkg</t>
    </r>
  </si>
  <si>
    <r>
      <t xml:space="preserve">Arabica </t>
    </r>
    <r>
      <rPr>
        <sz val="16"/>
        <color theme="1"/>
        <rFont val="Arial Nova"/>
        <family val="2"/>
      </rPr>
      <t>- 10 Pads lose in Pkg</t>
    </r>
  </si>
  <si>
    <t>Total:</t>
  </si>
  <si>
    <t>Siebensterngasse 16a, 1070 Wien</t>
  </si>
  <si>
    <t>www.wheel.wien</t>
  </si>
  <si>
    <t>Folge uns auf:</t>
  </si>
  <si>
    <t>*) Bitte beachten, dass die hier angeführten Produkte NICHT in der WHEEL -ESE-Pad-Selektion inkludiert sind. 
   (Die WHEEL -ESE-Pad-Selektion beinhaltet je 1 Stück aller aktuell im WHEEL verfügbaren Einzel-ESE-Pads - das sind immer um die 50 Stück).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</si>
</sst>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90000"/>
      <name val="Arial Nova"/>
      <family val="2"/>
    </font>
    <font>
      <b/>
      <sz val="16"/>
      <name val="Arial Nova"/>
      <family val="2"/>
    </font>
    <font>
      <b/>
      <sz val="30"/>
      <color rgb="FFC00000"/>
      <name val="Arial Nova"/>
      <family val="2"/>
    </font>
    <font>
      <b/>
      <sz val="30"/>
      <color rgb="FF8F181B"/>
      <name val="Arial Nova"/>
      <family val="2"/>
    </font>
    <font>
      <b/>
      <sz val="16"/>
      <color theme="1"/>
      <name val="Arial Nova"/>
      <family val="2"/>
    </font>
    <font>
      <b/>
      <sz val="14"/>
      <color theme="1"/>
      <name val="Arial Nova"/>
      <family val="2"/>
    </font>
    <font>
      <sz val="12"/>
      <color theme="1"/>
      <name val="Arial Nova"/>
      <family val="2"/>
    </font>
    <font>
      <b/>
      <sz val="14"/>
      <name val="Arial Nova"/>
      <family val="2"/>
    </font>
    <font>
      <sz val="14"/>
      <color theme="1"/>
      <name val="Calibri"/>
      <family val="2"/>
      <scheme val="minor"/>
    </font>
    <font>
      <sz val="16"/>
      <color theme="1"/>
      <name val="Arial Nova"/>
      <family val="2"/>
    </font>
    <font>
      <b/>
      <sz val="16"/>
      <color rgb="FF990000"/>
      <name val="Arial Nova"/>
      <family val="2"/>
    </font>
    <font>
      <sz val="16"/>
      <color theme="1"/>
      <name val="Wingdings"/>
      <charset val="2"/>
    </font>
    <font>
      <sz val="14"/>
      <color theme="1"/>
      <name val="Arial Nova"/>
      <family val="2"/>
    </font>
    <font>
      <sz val="10"/>
      <color theme="1"/>
      <name val="Arial Nova"/>
      <family val="2"/>
    </font>
    <font>
      <b/>
      <sz val="16"/>
      <name val="Calibri"/>
      <family val="2"/>
      <scheme val="minor"/>
    </font>
    <font>
      <b/>
      <sz val="16"/>
      <color rgb="FF00B050"/>
      <name val="Arial Nova"/>
      <family val="2"/>
    </font>
    <font>
      <sz val="12"/>
      <color rgb="FF00B050"/>
      <name val="Arial Nova"/>
      <family val="2"/>
    </font>
    <font>
      <sz val="10"/>
      <color rgb="FF00B050"/>
      <name val="Arial Nova"/>
      <family val="2"/>
    </font>
    <font>
      <sz val="10"/>
      <name val="Arial Nova"/>
      <family val="2"/>
    </font>
    <font>
      <sz val="26"/>
      <color theme="1"/>
      <name val="Calibri"/>
      <family val="2"/>
      <scheme val="minor"/>
    </font>
    <font>
      <b/>
      <sz val="16"/>
      <color rgb="FF00B0F0"/>
      <name val="Arial Nova"/>
      <family val="2"/>
    </font>
    <font>
      <b/>
      <sz val="16"/>
      <color rgb="FFC00000"/>
      <name val="Arial Nova"/>
      <family val="2"/>
    </font>
    <font>
      <sz val="16"/>
      <color rgb="FF00B050"/>
      <name val="Arial Nova"/>
      <family val="2"/>
    </font>
    <font>
      <sz val="16"/>
      <name val="Arial Nova"/>
      <family val="2"/>
    </font>
    <font>
      <sz val="11"/>
      <color rgb="FF990000"/>
      <name val="Calibri"/>
      <family val="2"/>
      <scheme val="minor"/>
    </font>
    <font>
      <b/>
      <sz val="20"/>
      <color rgb="FF990000"/>
      <name val="Arial Nova"/>
      <family val="2"/>
    </font>
    <font>
      <sz val="20"/>
      <color rgb="FF990000"/>
      <name val="Arial Nov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990000"/>
      </left>
      <right/>
      <top style="thick">
        <color rgb="FF990000"/>
      </top>
      <bottom style="thick">
        <color rgb="FF99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 style="thin">
        <color indexed="64"/>
      </left>
      <right style="thin">
        <color indexed="64"/>
      </right>
      <top style="thick">
        <color rgb="FF990000"/>
      </top>
      <bottom style="thick">
        <color rgb="FF990000"/>
      </bottom>
      <diagonal/>
    </border>
    <border>
      <left style="thin">
        <color indexed="64"/>
      </left>
      <right style="thick">
        <color rgb="FF990000"/>
      </right>
      <top style="thick">
        <color rgb="FF990000"/>
      </top>
      <bottom style="thick">
        <color rgb="FF99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49" fontId="3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13" xfId="0" applyNumberFormat="1" applyFont="1" applyFill="1" applyBorder="1" applyAlignment="1" applyProtection="1">
      <alignment horizontal="center" vertical="center"/>
    </xf>
    <xf numFmtId="2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vertical="center"/>
    </xf>
    <xf numFmtId="0" fontId="11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9" fontId="14" fillId="2" borderId="19" xfId="0" applyNumberFormat="1" applyFont="1" applyFill="1" applyBorder="1" applyAlignment="1" applyProtection="1">
      <alignment vertical="center"/>
    </xf>
    <xf numFmtId="9" fontId="15" fillId="0" borderId="19" xfId="0" applyNumberFormat="1" applyFont="1" applyFill="1" applyBorder="1" applyAlignment="1" applyProtection="1">
      <alignment horizontal="center" vertical="center"/>
    </xf>
    <xf numFmtId="1" fontId="14" fillId="0" borderId="19" xfId="0" applyNumberFormat="1" applyFont="1" applyFill="1" applyBorder="1" applyAlignment="1" applyProtection="1">
      <alignment horizontal="center" vertical="center" wrapText="1"/>
    </xf>
    <xf numFmtId="2" fontId="3" fillId="0" borderId="20" xfId="0" applyNumberFormat="1" applyFont="1" applyFill="1" applyBorder="1" applyAlignment="1" applyProtection="1">
      <alignment horizontal="center" vertical="center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2" fontId="16" fillId="0" borderId="22" xfId="0" applyNumberFormat="1" applyFont="1" applyFill="1" applyBorder="1" applyProtection="1">
      <protection locked="0"/>
    </xf>
    <xf numFmtId="2" fontId="16" fillId="0" borderId="19" xfId="0" applyNumberFormat="1" applyFont="1" applyFill="1" applyBorder="1" applyProtection="1">
      <protection locked="0"/>
    </xf>
    <xf numFmtId="1" fontId="12" fillId="0" borderId="19" xfId="0" applyNumberFormat="1" applyFont="1" applyFill="1" applyBorder="1" applyAlignment="1" applyProtection="1">
      <alignment horizontal="center" vertical="center"/>
      <protection locked="0"/>
    </xf>
    <xf numFmtId="2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vertical="center"/>
    </xf>
    <xf numFmtId="9" fontId="14" fillId="2" borderId="20" xfId="0" applyNumberFormat="1" applyFont="1" applyFill="1" applyBorder="1" applyAlignment="1" applyProtection="1">
      <alignment vertical="center"/>
    </xf>
    <xf numFmtId="9" fontId="14" fillId="0" borderId="20" xfId="0" applyNumberFormat="1" applyFont="1" applyFill="1" applyBorder="1" applyAlignment="1" applyProtection="1">
      <alignment vertical="center"/>
    </xf>
    <xf numFmtId="1" fontId="14" fillId="0" borderId="20" xfId="0" applyNumberFormat="1" applyFont="1" applyFill="1" applyBorder="1" applyAlignment="1" applyProtection="1">
      <alignment horizontal="center" vertical="center" wrapText="1"/>
    </xf>
    <xf numFmtId="2" fontId="16" fillId="0" borderId="25" xfId="0" applyNumberFormat="1" applyFont="1" applyFill="1" applyBorder="1" applyProtection="1">
      <protection locked="0"/>
    </xf>
    <xf numFmtId="2" fontId="16" fillId="0" borderId="20" xfId="0" applyNumberFormat="1" applyFont="1" applyFill="1" applyBorder="1" applyProtection="1">
      <protection locked="0"/>
    </xf>
    <xf numFmtId="1" fontId="12" fillId="0" borderId="20" xfId="0" applyNumberFormat="1" applyFont="1" applyFill="1" applyBorder="1" applyAlignment="1" applyProtection="1">
      <alignment horizontal="center" vertical="center"/>
      <protection locked="0"/>
    </xf>
    <xf numFmtId="2" fontId="3" fillId="0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Protection="1">
      <protection locked="0"/>
    </xf>
    <xf numFmtId="0" fontId="11" fillId="0" borderId="15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9" fontId="14" fillId="2" borderId="13" xfId="0" applyNumberFormat="1" applyFont="1" applyFill="1" applyBorder="1" applyAlignment="1" applyProtection="1">
      <alignment vertical="center"/>
    </xf>
    <xf numFmtId="9" fontId="14" fillId="0" borderId="13" xfId="0" applyNumberFormat="1" applyFont="1" applyFill="1" applyBorder="1" applyAlignment="1" applyProtection="1">
      <alignment vertical="center"/>
    </xf>
    <xf numFmtId="1" fontId="14" fillId="0" borderId="13" xfId="0" applyNumberFormat="1" applyFont="1" applyFill="1" applyBorder="1" applyAlignment="1" applyProtection="1">
      <alignment horizontal="center" vertical="center" wrapText="1"/>
    </xf>
    <xf numFmtId="2" fontId="3" fillId="0" borderId="13" xfId="0" applyNumberFormat="1" applyFont="1" applyFill="1" applyBorder="1" applyAlignment="1" applyProtection="1">
      <alignment horizontal="center" vertical="center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2" fontId="16" fillId="0" borderId="15" xfId="0" applyNumberFormat="1" applyFont="1" applyFill="1" applyBorder="1" applyProtection="1">
      <protection locked="0"/>
    </xf>
    <xf numFmtId="2" fontId="16" fillId="0" borderId="13" xfId="0" applyNumberFormat="1" applyFont="1" applyFill="1" applyBorder="1" applyProtection="1">
      <protection locked="0"/>
    </xf>
    <xf numFmtId="1" fontId="12" fillId="0" borderId="13" xfId="0" applyNumberFormat="1" applyFont="1" applyFill="1" applyBorder="1" applyAlignment="1" applyProtection="1">
      <alignment horizontal="center" vertical="center"/>
      <protection locked="0"/>
    </xf>
    <xf numFmtId="2" fontId="3" fillId="0" borderId="16" xfId="0" applyNumberFormat="1" applyFont="1" applyFill="1" applyBorder="1" applyAlignment="1" applyProtection="1">
      <alignment horizontal="center" vertical="center"/>
      <protection locked="0"/>
    </xf>
    <xf numFmtId="9" fontId="14" fillId="0" borderId="19" xfId="0" applyNumberFormat="1" applyFont="1" applyFill="1" applyBorder="1" applyAlignment="1" applyProtection="1">
      <alignment vertical="center"/>
    </xf>
    <xf numFmtId="1" fontId="14" fillId="0" borderId="19" xfId="0" applyNumberFormat="1" applyFont="1" applyFill="1" applyBorder="1" applyAlignment="1" applyProtection="1">
      <alignment horizontal="center" vertical="center"/>
    </xf>
    <xf numFmtId="2" fontId="3" fillId="0" borderId="19" xfId="0" applyNumberFormat="1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vertical="center"/>
    </xf>
    <xf numFmtId="0" fontId="11" fillId="0" borderId="28" xfId="0" applyFont="1" applyFill="1" applyBorder="1" applyAlignment="1" applyProtection="1">
      <alignment vertical="center"/>
    </xf>
    <xf numFmtId="9" fontId="15" fillId="0" borderId="13" xfId="0" applyNumberFormat="1" applyFont="1" applyFill="1" applyBorder="1" applyAlignment="1" applyProtection="1">
      <alignment horizontal="center" vertical="center"/>
    </xf>
    <xf numFmtId="1" fontId="14" fillId="0" borderId="13" xfId="0" applyNumberFormat="1" applyFont="1" applyFill="1" applyBorder="1" applyAlignment="1" applyProtection="1">
      <alignment horizontal="center" vertical="center"/>
    </xf>
    <xf numFmtId="2" fontId="3" fillId="0" borderId="12" xfId="0" applyNumberFormat="1" applyFont="1" applyFill="1" applyBorder="1" applyAlignment="1" applyProtection="1">
      <alignment horizontal="center"/>
      <protection locked="0"/>
    </xf>
    <xf numFmtId="0" fontId="17" fillId="0" borderId="19" xfId="0" applyFont="1" applyFill="1" applyBorder="1" applyAlignment="1" applyProtection="1">
      <alignment vertical="center"/>
    </xf>
    <xf numFmtId="9" fontId="18" fillId="0" borderId="19" xfId="0" applyNumberFormat="1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vertical="center"/>
    </xf>
    <xf numFmtId="9" fontId="18" fillId="0" borderId="20" xfId="0" applyNumberFormat="1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vertical="center"/>
    </xf>
    <xf numFmtId="1" fontId="18" fillId="0" borderId="13" xfId="0" applyNumberFormat="1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vertical="center"/>
    </xf>
    <xf numFmtId="9" fontId="20" fillId="0" borderId="13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>
      <protection locked="0"/>
    </xf>
    <xf numFmtId="1" fontId="14" fillId="0" borderId="20" xfId="0" applyNumberFormat="1" applyFont="1" applyFill="1" applyBorder="1" applyAlignment="1" applyProtection="1">
      <alignment horizontal="center" vertical="center"/>
    </xf>
    <xf numFmtId="9" fontId="15" fillId="0" borderId="20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/>
      <protection locked="0"/>
    </xf>
    <xf numFmtId="9" fontId="15" fillId="0" borderId="20" xfId="0" applyNumberFormat="1" applyFont="1" applyFill="1" applyBorder="1" applyAlignment="1" applyProtection="1">
      <alignment horizontal="center" vertical="center" wrapText="1"/>
    </xf>
    <xf numFmtId="9" fontId="15" fillId="0" borderId="30" xfId="0" applyNumberFormat="1" applyFont="1" applyFill="1" applyBorder="1" applyAlignment="1" applyProtection="1">
      <alignment horizontal="center" vertical="center" wrapText="1"/>
    </xf>
    <xf numFmtId="1" fontId="12" fillId="0" borderId="30" xfId="0" applyNumberFormat="1" applyFont="1" applyFill="1" applyBorder="1" applyAlignment="1" applyProtection="1">
      <alignment horizontal="center" vertical="center"/>
      <protection locked="0"/>
    </xf>
    <xf numFmtId="2" fontId="3" fillId="0" borderId="31" xfId="0" applyNumberFormat="1" applyFont="1" applyFill="1" applyBorder="1" applyAlignment="1" applyProtection="1">
      <alignment horizontal="center" vertical="center"/>
      <protection locked="0"/>
    </xf>
    <xf numFmtId="9" fontId="14" fillId="0" borderId="8" xfId="0" applyNumberFormat="1" applyFont="1" applyFill="1" applyBorder="1" applyAlignment="1" applyProtection="1">
      <alignment vertic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1" fontId="12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9" xfId="0" applyNumberFormat="1" applyFont="1" applyFill="1" applyBorder="1" applyAlignment="1" applyProtection="1">
      <alignment horizontal="center" vertical="center"/>
      <protection locked="0"/>
    </xf>
    <xf numFmtId="9" fontId="20" fillId="0" borderId="30" xfId="0" applyNumberFormat="1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vertical="center"/>
    </xf>
    <xf numFmtId="0" fontId="6" fillId="0" borderId="33" xfId="0" applyFont="1" applyFill="1" applyBorder="1" applyAlignment="1" applyProtection="1">
      <alignment vertical="center"/>
    </xf>
    <xf numFmtId="9" fontId="14" fillId="2" borderId="33" xfId="0" applyNumberFormat="1" applyFont="1" applyFill="1" applyBorder="1" applyAlignment="1" applyProtection="1">
      <alignment vertical="center"/>
    </xf>
    <xf numFmtId="9" fontId="14" fillId="0" borderId="33" xfId="0" applyNumberFormat="1" applyFont="1" applyFill="1" applyBorder="1" applyAlignment="1" applyProtection="1">
      <alignment vertical="center"/>
    </xf>
    <xf numFmtId="1" fontId="14" fillId="0" borderId="33" xfId="0" applyNumberFormat="1" applyFont="1" applyFill="1" applyBorder="1" applyAlignment="1" applyProtection="1">
      <alignment horizontal="center" vertical="center"/>
    </xf>
    <xf numFmtId="2" fontId="3" fillId="0" borderId="33" xfId="0" applyNumberFormat="1" applyFont="1" applyFill="1" applyBorder="1" applyAlignment="1" applyProtection="1">
      <alignment horizontal="center" vertical="center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2" fontId="16" fillId="0" borderId="34" xfId="0" applyNumberFormat="1" applyFont="1" applyFill="1" applyBorder="1" applyProtection="1">
      <protection locked="0"/>
    </xf>
    <xf numFmtId="2" fontId="16" fillId="0" borderId="33" xfId="0" applyNumberFormat="1" applyFont="1" applyFill="1" applyBorder="1" applyProtection="1">
      <protection locked="0"/>
    </xf>
    <xf numFmtId="1" fontId="12" fillId="0" borderId="33" xfId="0" applyNumberFormat="1" applyFont="1" applyFill="1" applyBorder="1" applyAlignment="1" applyProtection="1">
      <alignment horizontal="center" vertical="center"/>
      <protection locked="0"/>
    </xf>
    <xf numFmtId="2" fontId="3" fillId="0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36" xfId="0" applyFont="1" applyFill="1" applyBorder="1" applyAlignment="1" applyProtection="1">
      <alignment vertical="center"/>
    </xf>
    <xf numFmtId="9" fontId="14" fillId="2" borderId="30" xfId="0" applyNumberFormat="1" applyFont="1" applyFill="1" applyBorder="1" applyAlignment="1" applyProtection="1">
      <alignment vertical="center"/>
    </xf>
    <xf numFmtId="9" fontId="15" fillId="0" borderId="30" xfId="0" applyNumberFormat="1" applyFont="1" applyFill="1" applyBorder="1" applyAlignment="1" applyProtection="1">
      <alignment horizontal="center" vertical="center"/>
    </xf>
    <xf numFmtId="1" fontId="14" fillId="0" borderId="30" xfId="0" applyNumberFormat="1" applyFont="1" applyFill="1" applyBorder="1" applyAlignment="1" applyProtection="1">
      <alignment horizontal="center" vertical="center"/>
    </xf>
    <xf numFmtId="2" fontId="16" fillId="0" borderId="30" xfId="0" applyNumberFormat="1" applyFont="1" applyFill="1" applyBorder="1" applyProtection="1">
      <protection locked="0"/>
    </xf>
    <xf numFmtId="9" fontId="14" fillId="2" borderId="8" xfId="0" applyNumberFormat="1" applyFont="1" applyFill="1" applyBorder="1" applyAlignment="1" applyProtection="1">
      <alignment vertical="center"/>
    </xf>
    <xf numFmtId="9" fontId="15" fillId="0" borderId="8" xfId="0" applyNumberFormat="1" applyFont="1" applyFill="1" applyBorder="1" applyAlignment="1" applyProtection="1">
      <alignment horizontal="center" vertical="center"/>
    </xf>
    <xf numFmtId="1" fontId="14" fillId="0" borderId="8" xfId="0" applyNumberFormat="1" applyFont="1" applyFill="1" applyBorder="1" applyAlignment="1" applyProtection="1">
      <alignment horizontal="center" vertical="center"/>
    </xf>
    <xf numFmtId="2" fontId="16" fillId="0" borderId="8" xfId="0" applyNumberFormat="1" applyFont="1" applyFill="1" applyBorder="1" applyProtection="1">
      <protection locked="0"/>
    </xf>
    <xf numFmtId="0" fontId="23" fillId="0" borderId="0" xfId="0" applyFont="1" applyFill="1" applyBorder="1" applyAlignment="1" applyProtection="1">
      <alignment vertical="center"/>
    </xf>
    <xf numFmtId="0" fontId="8" fillId="0" borderId="21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 wrapText="1"/>
    </xf>
    <xf numFmtId="9" fontId="15" fillId="0" borderId="33" xfId="0" applyNumberFormat="1" applyFont="1" applyFill="1" applyBorder="1" applyAlignment="1" applyProtection="1">
      <alignment horizontal="center" vertical="center" wrapText="1"/>
    </xf>
    <xf numFmtId="1" fontId="14" fillId="0" borderId="33" xfId="0" quotePrefix="1" applyNumberFormat="1" applyFont="1" applyFill="1" applyBorder="1" applyAlignment="1" applyProtection="1">
      <alignment horizontal="center" vertical="center"/>
    </xf>
    <xf numFmtId="1" fontId="19" fillId="0" borderId="19" xfId="0" applyNumberFormat="1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1" fontId="15" fillId="0" borderId="13" xfId="0" applyNumberFormat="1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vertical="center"/>
    </xf>
    <xf numFmtId="0" fontId="11" fillId="0" borderId="38" xfId="0" applyFont="1" applyFill="1" applyBorder="1" applyAlignment="1" applyProtection="1">
      <alignment vertical="center"/>
    </xf>
    <xf numFmtId="0" fontId="6" fillId="0" borderId="39" xfId="0" applyFont="1" applyFill="1" applyBorder="1" applyAlignment="1" applyProtection="1">
      <alignment vertical="center"/>
    </xf>
    <xf numFmtId="9" fontId="14" fillId="2" borderId="39" xfId="0" applyNumberFormat="1" applyFont="1" applyFill="1" applyBorder="1" applyAlignment="1" applyProtection="1">
      <alignment vertical="center"/>
    </xf>
    <xf numFmtId="9" fontId="14" fillId="0" borderId="39" xfId="0" applyNumberFormat="1" applyFont="1" applyFill="1" applyBorder="1" applyAlignment="1" applyProtection="1">
      <alignment vertical="center"/>
    </xf>
    <xf numFmtId="2" fontId="3" fillId="0" borderId="39" xfId="0" applyNumberFormat="1" applyFont="1" applyFill="1" applyBorder="1" applyAlignment="1" applyProtection="1">
      <alignment horizontal="center" vertical="center"/>
    </xf>
    <xf numFmtId="2" fontId="16" fillId="0" borderId="39" xfId="0" applyNumberFormat="1" applyFont="1" applyFill="1" applyBorder="1" applyProtection="1"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26" fillId="0" borderId="40" xfId="0" applyFont="1" applyFill="1" applyBorder="1" applyProtection="1">
      <protection locked="0"/>
    </xf>
    <xf numFmtId="0" fontId="28" fillId="3" borderId="42" xfId="0" applyFont="1" applyFill="1" applyBorder="1" applyAlignment="1">
      <alignment horizontal="center"/>
    </xf>
    <xf numFmtId="1" fontId="27" fillId="3" borderId="43" xfId="0" applyNumberFormat="1" applyFont="1" applyFill="1" applyBorder="1" applyAlignment="1">
      <alignment horizontal="center" vertical="center"/>
    </xf>
    <xf numFmtId="2" fontId="27" fillId="3" borderId="44" xfId="0" applyNumberFormat="1" applyFont="1" applyFill="1" applyBorder="1" applyAlignment="1">
      <alignment horizontal="center" vertical="center"/>
    </xf>
    <xf numFmtId="0" fontId="29" fillId="0" borderId="0" xfId="0" applyFont="1" applyFill="1" applyProtection="1"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9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9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2" fontId="27" fillId="3" borderId="41" xfId="0" applyNumberFormat="1" applyFont="1" applyFill="1" applyBorder="1" applyAlignment="1">
      <alignment horizontal="center" vertical="center"/>
    </xf>
    <xf numFmtId="2" fontId="27" fillId="3" borderId="42" xfId="0" applyNumberFormat="1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2" fontId="9" fillId="2" borderId="12" xfId="0" applyNumberFormat="1" applyFont="1" applyFill="1" applyBorder="1" applyAlignment="1" applyProtection="1">
      <alignment horizontal="center" vertical="center" wrapText="1"/>
    </xf>
    <xf numFmtId="9" fontId="11" fillId="0" borderId="7" xfId="0" applyNumberFormat="1" applyFont="1" applyFill="1" applyBorder="1" applyAlignment="1" applyProtection="1">
      <alignment horizontal="center" vertical="center"/>
      <protection locked="0"/>
    </xf>
    <xf numFmtId="9" fontId="11" fillId="0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4.jpeg"/><Relationship Id="rId21" Type="http://schemas.microsoft.com/office/2007/relationships/hdphoto" Target="../media/hdphoto2.wdp"/><Relationship Id="rId42" Type="http://schemas.openxmlformats.org/officeDocument/2006/relationships/image" Target="../media/image37.png"/><Relationship Id="rId47" Type="http://schemas.openxmlformats.org/officeDocument/2006/relationships/image" Target="../media/image42.jpeg"/><Relationship Id="rId63" Type="http://schemas.openxmlformats.org/officeDocument/2006/relationships/image" Target="../media/image56.jpeg"/><Relationship Id="rId68" Type="http://schemas.openxmlformats.org/officeDocument/2006/relationships/image" Target="../media/image61.png"/><Relationship Id="rId16" Type="http://schemas.openxmlformats.org/officeDocument/2006/relationships/image" Target="../media/image15.jpeg"/><Relationship Id="rId11" Type="http://schemas.openxmlformats.org/officeDocument/2006/relationships/image" Target="../media/image10.png"/><Relationship Id="rId24" Type="http://schemas.openxmlformats.org/officeDocument/2006/relationships/image" Target="../media/image22.png"/><Relationship Id="rId32" Type="http://schemas.openxmlformats.org/officeDocument/2006/relationships/image" Target="../media/image30.jpeg"/><Relationship Id="rId37" Type="http://schemas.microsoft.com/office/2007/relationships/hdphoto" Target="../media/hdphoto3.wdp"/><Relationship Id="rId40" Type="http://schemas.openxmlformats.org/officeDocument/2006/relationships/image" Target="../media/image36.png"/><Relationship Id="rId45" Type="http://schemas.openxmlformats.org/officeDocument/2006/relationships/image" Target="../media/image40.png"/><Relationship Id="rId53" Type="http://schemas.openxmlformats.org/officeDocument/2006/relationships/image" Target="../media/image47.png"/><Relationship Id="rId58" Type="http://schemas.openxmlformats.org/officeDocument/2006/relationships/image" Target="../media/image51.png"/><Relationship Id="rId66" Type="http://schemas.openxmlformats.org/officeDocument/2006/relationships/image" Target="../media/image59.png"/><Relationship Id="rId74" Type="http://schemas.openxmlformats.org/officeDocument/2006/relationships/image" Target="../media/image65.png"/><Relationship Id="rId79" Type="http://schemas.openxmlformats.org/officeDocument/2006/relationships/image" Target="../media/image70.png"/><Relationship Id="rId5" Type="http://schemas.openxmlformats.org/officeDocument/2006/relationships/image" Target="../media/image5.png"/><Relationship Id="rId61" Type="http://schemas.openxmlformats.org/officeDocument/2006/relationships/image" Target="../media/image54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png"/><Relationship Id="rId35" Type="http://schemas.openxmlformats.org/officeDocument/2006/relationships/image" Target="../media/image32.png"/><Relationship Id="rId43" Type="http://schemas.openxmlformats.org/officeDocument/2006/relationships/image" Target="../media/image38.jpeg"/><Relationship Id="rId48" Type="http://schemas.openxmlformats.org/officeDocument/2006/relationships/image" Target="../media/image43.png"/><Relationship Id="rId56" Type="http://schemas.openxmlformats.org/officeDocument/2006/relationships/image" Target="../media/image50.png"/><Relationship Id="rId64" Type="http://schemas.openxmlformats.org/officeDocument/2006/relationships/image" Target="../media/image57.png"/><Relationship Id="rId69" Type="http://schemas.openxmlformats.org/officeDocument/2006/relationships/image" Target="../media/image62.jpeg"/><Relationship Id="rId77" Type="http://schemas.openxmlformats.org/officeDocument/2006/relationships/image" Target="../media/image68.jpeg"/><Relationship Id="rId8" Type="http://schemas.openxmlformats.org/officeDocument/2006/relationships/image" Target="../media/image7.png"/><Relationship Id="rId51" Type="http://schemas.openxmlformats.org/officeDocument/2006/relationships/image" Target="../media/image45.jpeg"/><Relationship Id="rId72" Type="http://schemas.openxmlformats.org/officeDocument/2006/relationships/image" Target="../media/image64.png"/><Relationship Id="rId3" Type="http://schemas.openxmlformats.org/officeDocument/2006/relationships/image" Target="../media/image3.png"/><Relationship Id="rId12" Type="http://schemas.openxmlformats.org/officeDocument/2006/relationships/image" Target="../media/image11.jpeg"/><Relationship Id="rId17" Type="http://schemas.openxmlformats.org/officeDocument/2006/relationships/image" Target="../media/image16.png"/><Relationship Id="rId25" Type="http://schemas.openxmlformats.org/officeDocument/2006/relationships/image" Target="../media/image23.png"/><Relationship Id="rId33" Type="http://schemas.openxmlformats.org/officeDocument/2006/relationships/hyperlink" Target="https://www.instagram.com/wheel_simplify.your.coffee/" TargetMode="External"/><Relationship Id="rId38" Type="http://schemas.openxmlformats.org/officeDocument/2006/relationships/image" Target="../media/image34.png"/><Relationship Id="rId46" Type="http://schemas.openxmlformats.org/officeDocument/2006/relationships/image" Target="../media/image41.jpeg"/><Relationship Id="rId59" Type="http://schemas.openxmlformats.org/officeDocument/2006/relationships/image" Target="../media/image52.png"/><Relationship Id="rId67" Type="http://schemas.openxmlformats.org/officeDocument/2006/relationships/image" Target="../media/image60.png"/><Relationship Id="rId20" Type="http://schemas.openxmlformats.org/officeDocument/2006/relationships/image" Target="../media/image19.png"/><Relationship Id="rId41" Type="http://schemas.openxmlformats.org/officeDocument/2006/relationships/hyperlink" Target="https://www.facebook.com/wheel.wien" TargetMode="External"/><Relationship Id="rId54" Type="http://schemas.openxmlformats.org/officeDocument/2006/relationships/image" Target="../media/image48.png"/><Relationship Id="rId62" Type="http://schemas.openxmlformats.org/officeDocument/2006/relationships/image" Target="../media/image55.jpeg"/><Relationship Id="rId70" Type="http://schemas.openxmlformats.org/officeDocument/2006/relationships/image" Target="../media/image63.png"/><Relationship Id="rId75" Type="http://schemas.openxmlformats.org/officeDocument/2006/relationships/image" Target="../media/image66.png"/><Relationship Id="rId1" Type="http://schemas.openxmlformats.org/officeDocument/2006/relationships/image" Target="../media/image1.jpeg"/><Relationship Id="rId6" Type="http://schemas.microsoft.com/office/2007/relationships/hdphoto" Target="../media/hdphoto1.wdp"/><Relationship Id="rId15" Type="http://schemas.openxmlformats.org/officeDocument/2006/relationships/image" Target="../media/image14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3.png"/><Relationship Id="rId49" Type="http://schemas.microsoft.com/office/2007/relationships/hdphoto" Target="../media/hdphoto4.wdp"/><Relationship Id="rId57" Type="http://schemas.microsoft.com/office/2007/relationships/hdphoto" Target="../media/hdphoto5.wdp"/><Relationship Id="rId10" Type="http://schemas.openxmlformats.org/officeDocument/2006/relationships/image" Target="../media/image9.png"/><Relationship Id="rId31" Type="http://schemas.openxmlformats.org/officeDocument/2006/relationships/image" Target="../media/image29.png"/><Relationship Id="rId44" Type="http://schemas.openxmlformats.org/officeDocument/2006/relationships/image" Target="../media/image39.png"/><Relationship Id="rId52" Type="http://schemas.openxmlformats.org/officeDocument/2006/relationships/image" Target="../media/image46.png"/><Relationship Id="rId60" Type="http://schemas.openxmlformats.org/officeDocument/2006/relationships/image" Target="../media/image53.png"/><Relationship Id="rId65" Type="http://schemas.openxmlformats.org/officeDocument/2006/relationships/image" Target="../media/image58.png"/><Relationship Id="rId73" Type="http://schemas.microsoft.com/office/2007/relationships/hdphoto" Target="../media/hdphoto7.wdp"/><Relationship Id="rId78" Type="http://schemas.openxmlformats.org/officeDocument/2006/relationships/image" Target="../media/image69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7.jpeg"/><Relationship Id="rId39" Type="http://schemas.openxmlformats.org/officeDocument/2006/relationships/image" Target="../media/image35.jpeg"/><Relationship Id="rId34" Type="http://schemas.openxmlformats.org/officeDocument/2006/relationships/image" Target="../media/image31.png"/><Relationship Id="rId50" Type="http://schemas.openxmlformats.org/officeDocument/2006/relationships/image" Target="../media/image44.jpeg"/><Relationship Id="rId55" Type="http://schemas.openxmlformats.org/officeDocument/2006/relationships/image" Target="../media/image49.png"/><Relationship Id="rId76" Type="http://schemas.openxmlformats.org/officeDocument/2006/relationships/image" Target="../media/image67.png"/><Relationship Id="rId7" Type="http://schemas.openxmlformats.org/officeDocument/2006/relationships/image" Target="../media/image6.png"/><Relationship Id="rId71" Type="http://schemas.microsoft.com/office/2007/relationships/hdphoto" Target="../media/hdphoto6.wdp"/><Relationship Id="rId2" Type="http://schemas.openxmlformats.org/officeDocument/2006/relationships/image" Target="../media/image2.png"/><Relationship Id="rId29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39552</xdr:colOff>
      <xdr:row>57</xdr:row>
      <xdr:rowOff>300224</xdr:rowOff>
    </xdr:from>
    <xdr:to>
      <xdr:col>2</xdr:col>
      <xdr:colOff>879196</xdr:colOff>
      <xdr:row>59</xdr:row>
      <xdr:rowOff>140672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F03024-C208-4283-B8C9-A05EF19DE1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152037">
          <a:off x="2020752" y="26333636"/>
          <a:ext cx="841231" cy="848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659489</xdr:colOff>
      <xdr:row>74</xdr:row>
      <xdr:rowOff>412814</xdr:rowOff>
    </xdr:from>
    <xdr:to>
      <xdr:col>2</xdr:col>
      <xdr:colOff>1176110</xdr:colOff>
      <xdr:row>76</xdr:row>
      <xdr:rowOff>85940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9AD452D-97D6-4AC7-983A-817DB99EC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43864" y="35202876"/>
          <a:ext cx="511858" cy="681189"/>
        </a:xfrm>
        <a:prstGeom prst="rect">
          <a:avLst/>
        </a:prstGeom>
      </xdr:spPr>
    </xdr:pic>
    <xdr:clientData/>
  </xdr:twoCellAnchor>
  <xdr:twoCellAnchor>
    <xdr:from>
      <xdr:col>2</xdr:col>
      <xdr:colOff>218621</xdr:colOff>
      <xdr:row>32</xdr:row>
      <xdr:rowOff>500516</xdr:rowOff>
    </xdr:from>
    <xdr:to>
      <xdr:col>2</xdr:col>
      <xdr:colOff>836839</xdr:colOff>
      <xdr:row>34</xdr:row>
      <xdr:rowOff>70985</xdr:rowOff>
    </xdr:to>
    <xdr:pic>
      <xdr:nvPicPr>
        <xdr:cNvPr id="4" name="Picture 27">
          <a:extLst>
            <a:ext uri="{FF2B5EF4-FFF2-40B4-BE49-F238E27FC236}">
              <a16:creationId xmlns:a16="http://schemas.microsoft.com/office/drawing/2014/main" id="{80DCA6D1-061C-421F-8985-27DB394A2209}"/>
            </a:ext>
          </a:extLst>
        </xdr:cNvPr>
        <xdr:cNvPicPr/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02996" y="13837103"/>
          <a:ext cx="615043" cy="5832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230550</xdr:colOff>
      <xdr:row>64</xdr:row>
      <xdr:rowOff>496357</xdr:rowOff>
    </xdr:from>
    <xdr:to>
      <xdr:col>2</xdr:col>
      <xdr:colOff>808165</xdr:colOff>
      <xdr:row>66</xdr:row>
      <xdr:rowOff>164636</xdr:rowOff>
    </xdr:to>
    <xdr:pic>
      <xdr:nvPicPr>
        <xdr:cNvPr id="5" name="Picture 21">
          <a:extLst>
            <a:ext uri="{FF2B5EF4-FFF2-40B4-BE49-F238E27FC236}">
              <a16:creationId xmlns:a16="http://schemas.microsoft.com/office/drawing/2014/main" id="{08A7ABA3-2949-40E5-81D4-B35223815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1750" y="30036557"/>
          <a:ext cx="580790" cy="676341"/>
        </a:xfrm>
        <a:prstGeom prst="rect">
          <a:avLst/>
        </a:prstGeom>
      </xdr:spPr>
    </xdr:pic>
    <xdr:clientData/>
  </xdr:twoCellAnchor>
  <xdr:twoCellAnchor>
    <xdr:from>
      <xdr:col>2</xdr:col>
      <xdr:colOff>219302</xdr:colOff>
      <xdr:row>34</xdr:row>
      <xdr:rowOff>415636</xdr:rowOff>
    </xdr:from>
    <xdr:to>
      <xdr:col>2</xdr:col>
      <xdr:colOff>822779</xdr:colOff>
      <xdr:row>36</xdr:row>
      <xdr:rowOff>31977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C021415-C28D-43C5-895E-307FA2CA5268}"/>
            </a:ext>
          </a:extLst>
        </xdr:cNvPr>
        <xdr:cNvPicPr/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7889" t="13710" r="15079" b="10435"/>
        <a:stretch/>
      </xdr:blipFill>
      <xdr:spPr>
        <a:xfrm>
          <a:off x="2203677" y="14765048"/>
          <a:ext cx="601889" cy="632341"/>
        </a:xfrm>
        <a:prstGeom prst="rect">
          <a:avLst/>
        </a:prstGeom>
      </xdr:spPr>
    </xdr:pic>
    <xdr:clientData/>
  </xdr:twoCellAnchor>
  <xdr:oneCellAnchor>
    <xdr:from>
      <xdr:col>1</xdr:col>
      <xdr:colOff>146958</xdr:colOff>
      <xdr:row>3</xdr:row>
      <xdr:rowOff>11469</xdr:rowOff>
    </xdr:from>
    <xdr:ext cx="2017389" cy="2105785"/>
    <xdr:pic>
      <xdr:nvPicPr>
        <xdr:cNvPr id="7" name="Picture 3">
          <a:extLst>
            <a:ext uri="{FF2B5EF4-FFF2-40B4-BE49-F238E27FC236}">
              <a16:creationId xmlns:a16="http://schemas.microsoft.com/office/drawing/2014/main" id="{145405A8-BA54-483D-864A-B80EDD6877E3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20020" y="624244"/>
          <a:ext cx="2017389" cy="21057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</xdr:col>
      <xdr:colOff>840469</xdr:colOff>
      <xdr:row>42</xdr:row>
      <xdr:rowOff>368299</xdr:rowOff>
    </xdr:from>
    <xdr:to>
      <xdr:col>2</xdr:col>
      <xdr:colOff>1638821</xdr:colOff>
      <xdr:row>44</xdr:row>
      <xdr:rowOff>186036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47A312B2-4348-4A37-A6BC-433F08AA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669" y="18784886"/>
          <a:ext cx="798352" cy="830562"/>
        </a:xfrm>
        <a:prstGeom prst="rect">
          <a:avLst/>
        </a:prstGeom>
      </xdr:spPr>
    </xdr:pic>
    <xdr:clientData/>
  </xdr:twoCellAnchor>
  <xdr:twoCellAnchor>
    <xdr:from>
      <xdr:col>2</xdr:col>
      <xdr:colOff>827661</xdr:colOff>
      <xdr:row>46</xdr:row>
      <xdr:rowOff>434738</xdr:rowOff>
    </xdr:from>
    <xdr:to>
      <xdr:col>3</xdr:col>
      <xdr:colOff>110</xdr:colOff>
      <xdr:row>48</xdr:row>
      <xdr:rowOff>231321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50764367-1A1D-4BF8-885A-9C06078C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2036" y="20880150"/>
          <a:ext cx="845674" cy="815758"/>
        </a:xfrm>
        <a:prstGeom prst="rect">
          <a:avLst/>
        </a:prstGeom>
      </xdr:spPr>
    </xdr:pic>
    <xdr:clientData/>
  </xdr:twoCellAnchor>
  <xdr:twoCellAnchor>
    <xdr:from>
      <xdr:col>2</xdr:col>
      <xdr:colOff>39948</xdr:colOff>
      <xdr:row>41</xdr:row>
      <xdr:rowOff>443694</xdr:rowOff>
    </xdr:from>
    <xdr:to>
      <xdr:col>2</xdr:col>
      <xdr:colOff>833444</xdr:colOff>
      <xdr:row>43</xdr:row>
      <xdr:rowOff>182697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8899DB4A-F8C0-4A13-97BD-6339D31E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1148" y="18352281"/>
          <a:ext cx="791908" cy="756591"/>
        </a:xfrm>
        <a:prstGeom prst="rect">
          <a:avLst/>
        </a:prstGeom>
      </xdr:spPr>
    </xdr:pic>
    <xdr:clientData/>
  </xdr:twoCellAnchor>
  <xdr:twoCellAnchor>
    <xdr:from>
      <xdr:col>2</xdr:col>
      <xdr:colOff>39176</xdr:colOff>
      <xdr:row>47</xdr:row>
      <xdr:rowOff>350487</xdr:rowOff>
    </xdr:from>
    <xdr:to>
      <xdr:col>2</xdr:col>
      <xdr:colOff>925511</xdr:colOff>
      <xdr:row>49</xdr:row>
      <xdr:rowOff>119755</xdr:rowOff>
    </xdr:to>
    <xdr:pic>
      <xdr:nvPicPr>
        <xdr:cNvPr id="11" name="Picture 7">
          <a:extLst>
            <a:ext uri="{FF2B5EF4-FFF2-40B4-BE49-F238E27FC236}">
              <a16:creationId xmlns:a16="http://schemas.microsoft.com/office/drawing/2014/main" id="{276B8B16-AD9F-4745-B668-578CF9FC5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0376" y="21308662"/>
          <a:ext cx="889510" cy="783680"/>
        </a:xfrm>
        <a:prstGeom prst="rect">
          <a:avLst/>
        </a:prstGeom>
      </xdr:spPr>
    </xdr:pic>
    <xdr:clientData/>
  </xdr:twoCellAnchor>
  <xdr:twoCellAnchor>
    <xdr:from>
      <xdr:col>2</xdr:col>
      <xdr:colOff>960551</xdr:colOff>
      <xdr:row>44</xdr:row>
      <xdr:rowOff>499396</xdr:rowOff>
    </xdr:from>
    <xdr:to>
      <xdr:col>2</xdr:col>
      <xdr:colOff>1581457</xdr:colOff>
      <xdr:row>46</xdr:row>
      <xdr:rowOff>151245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71887342-6EDC-4528-AA27-B99D9B6F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926" y="19931983"/>
          <a:ext cx="617731" cy="666262"/>
        </a:xfrm>
        <a:prstGeom prst="rect">
          <a:avLst/>
        </a:prstGeom>
      </xdr:spPr>
    </xdr:pic>
    <xdr:clientData/>
  </xdr:twoCellAnchor>
  <xdr:twoCellAnchor>
    <xdr:from>
      <xdr:col>2</xdr:col>
      <xdr:colOff>51453</xdr:colOff>
      <xdr:row>45</xdr:row>
      <xdr:rowOff>297678</xdr:rowOff>
    </xdr:from>
    <xdr:to>
      <xdr:col>2</xdr:col>
      <xdr:colOff>913112</xdr:colOff>
      <xdr:row>47</xdr:row>
      <xdr:rowOff>46807</xdr:rowOff>
    </xdr:to>
    <xdr:pic>
      <xdr:nvPicPr>
        <xdr:cNvPr id="13" name="Picture 9">
          <a:extLst>
            <a:ext uri="{FF2B5EF4-FFF2-40B4-BE49-F238E27FC236}">
              <a16:creationId xmlns:a16="http://schemas.microsoft.com/office/drawing/2014/main" id="{4B191D1F-EA9A-4EEC-B63A-8ACBC39F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1065" y="20235090"/>
          <a:ext cx="863247" cy="769892"/>
        </a:xfrm>
        <a:prstGeom prst="rect">
          <a:avLst/>
        </a:prstGeom>
      </xdr:spPr>
    </xdr:pic>
    <xdr:clientData/>
  </xdr:twoCellAnchor>
  <xdr:twoCellAnchor>
    <xdr:from>
      <xdr:col>2</xdr:col>
      <xdr:colOff>102069</xdr:colOff>
      <xdr:row>53</xdr:row>
      <xdr:rowOff>437103</xdr:rowOff>
    </xdr:from>
    <xdr:to>
      <xdr:col>2</xdr:col>
      <xdr:colOff>866554</xdr:colOff>
      <xdr:row>55</xdr:row>
      <xdr:rowOff>156482</xdr:rowOff>
    </xdr:to>
    <xdr:pic>
      <xdr:nvPicPr>
        <xdr:cNvPr id="14" name="Picture 11">
          <a:extLst>
            <a:ext uri="{FF2B5EF4-FFF2-40B4-BE49-F238E27FC236}">
              <a16:creationId xmlns:a16="http://schemas.microsoft.com/office/drawing/2014/main" id="{5EC2576F-B5AA-4A31-93AE-D704113FA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4856" y="24440103"/>
          <a:ext cx="766073" cy="736966"/>
        </a:xfrm>
        <a:prstGeom prst="rect">
          <a:avLst/>
        </a:prstGeom>
      </xdr:spPr>
    </xdr:pic>
    <xdr:clientData/>
  </xdr:twoCellAnchor>
  <xdr:twoCellAnchor>
    <xdr:from>
      <xdr:col>2</xdr:col>
      <xdr:colOff>205314</xdr:colOff>
      <xdr:row>13</xdr:row>
      <xdr:rowOff>22981</xdr:rowOff>
    </xdr:from>
    <xdr:to>
      <xdr:col>2</xdr:col>
      <xdr:colOff>812375</xdr:colOff>
      <xdr:row>14</xdr:row>
      <xdr:rowOff>25773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F546232-885A-40DB-9095-C54233696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4926" y="3726618"/>
          <a:ext cx="607061" cy="510792"/>
        </a:xfrm>
        <a:prstGeom prst="rect">
          <a:avLst/>
        </a:prstGeom>
      </xdr:spPr>
    </xdr:pic>
    <xdr:clientData/>
  </xdr:twoCellAnchor>
  <xdr:twoCellAnchor>
    <xdr:from>
      <xdr:col>2</xdr:col>
      <xdr:colOff>892476</xdr:colOff>
      <xdr:row>13</xdr:row>
      <xdr:rowOff>483961</xdr:rowOff>
    </xdr:from>
    <xdr:to>
      <xdr:col>2</xdr:col>
      <xdr:colOff>1502077</xdr:colOff>
      <xdr:row>15</xdr:row>
      <xdr:rowOff>23362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3AD0985-9D32-4584-8BA9-F0C74F70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088" y="4189186"/>
          <a:ext cx="609601" cy="553813"/>
        </a:xfrm>
        <a:prstGeom prst="rect">
          <a:avLst/>
        </a:prstGeom>
      </xdr:spPr>
    </xdr:pic>
    <xdr:clientData/>
  </xdr:twoCellAnchor>
  <xdr:twoCellAnchor>
    <xdr:from>
      <xdr:col>2</xdr:col>
      <xdr:colOff>569818</xdr:colOff>
      <xdr:row>65</xdr:row>
      <xdr:rowOff>504122</xdr:rowOff>
    </xdr:from>
    <xdr:to>
      <xdr:col>2</xdr:col>
      <xdr:colOff>1155058</xdr:colOff>
      <xdr:row>67</xdr:row>
      <xdr:rowOff>137197</xdr:rowOff>
    </xdr:to>
    <xdr:pic>
      <xdr:nvPicPr>
        <xdr:cNvPr id="17" name="Picture 19">
          <a:extLst>
            <a:ext uri="{FF2B5EF4-FFF2-40B4-BE49-F238E27FC236}">
              <a16:creationId xmlns:a16="http://schemas.microsoft.com/office/drawing/2014/main" id="{F4CBB287-C34F-4BDC-833B-7CF3AF9CD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1018" y="30549147"/>
          <a:ext cx="583652" cy="647487"/>
        </a:xfrm>
        <a:prstGeom prst="rect">
          <a:avLst/>
        </a:prstGeom>
      </xdr:spPr>
    </xdr:pic>
    <xdr:clientData/>
  </xdr:twoCellAnchor>
  <xdr:twoCellAnchor>
    <xdr:from>
      <xdr:col>2</xdr:col>
      <xdr:colOff>996205</xdr:colOff>
      <xdr:row>66</xdr:row>
      <xdr:rowOff>365468</xdr:rowOff>
    </xdr:from>
    <xdr:to>
      <xdr:col>2</xdr:col>
      <xdr:colOff>1620165</xdr:colOff>
      <xdr:row>68</xdr:row>
      <xdr:rowOff>0</xdr:rowOff>
    </xdr:to>
    <xdr:pic>
      <xdr:nvPicPr>
        <xdr:cNvPr id="18" name="Picture 20">
          <a:extLst>
            <a:ext uri="{FF2B5EF4-FFF2-40B4-BE49-F238E27FC236}">
              <a16:creationId xmlns:a16="http://schemas.microsoft.com/office/drawing/2014/main" id="{76E8216D-1066-4AF3-92BE-5192708E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992" y="30916905"/>
          <a:ext cx="622373" cy="648945"/>
        </a:xfrm>
        <a:prstGeom prst="rect">
          <a:avLst/>
        </a:prstGeom>
      </xdr:spPr>
    </xdr:pic>
    <xdr:clientData/>
  </xdr:twoCellAnchor>
  <xdr:twoCellAnchor>
    <xdr:from>
      <xdr:col>2</xdr:col>
      <xdr:colOff>196547</xdr:colOff>
      <xdr:row>14</xdr:row>
      <xdr:rowOff>490080</xdr:rowOff>
    </xdr:from>
    <xdr:to>
      <xdr:col>2</xdr:col>
      <xdr:colOff>827919</xdr:colOff>
      <xdr:row>16</xdr:row>
      <xdr:rowOff>19811</xdr:rowOff>
    </xdr:to>
    <xdr:pic>
      <xdr:nvPicPr>
        <xdr:cNvPr id="19" name="Picture 22">
          <a:extLst>
            <a:ext uri="{FF2B5EF4-FFF2-40B4-BE49-F238E27FC236}">
              <a16:creationId xmlns:a16="http://schemas.microsoft.com/office/drawing/2014/main" id="{F8C51293-84E0-486C-80DB-D57056E9A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9334" y="4698542"/>
          <a:ext cx="632960" cy="547319"/>
        </a:xfrm>
        <a:prstGeom prst="rect">
          <a:avLst/>
        </a:prstGeom>
      </xdr:spPr>
    </xdr:pic>
    <xdr:clientData/>
  </xdr:twoCellAnchor>
  <xdr:twoCellAnchor>
    <xdr:from>
      <xdr:col>2</xdr:col>
      <xdr:colOff>840868</xdr:colOff>
      <xdr:row>33</xdr:row>
      <xdr:rowOff>336173</xdr:rowOff>
    </xdr:from>
    <xdr:to>
      <xdr:col>3</xdr:col>
      <xdr:colOff>34017</xdr:colOff>
      <xdr:row>35</xdr:row>
      <xdr:rowOff>81642</xdr:rowOff>
    </xdr:to>
    <xdr:pic>
      <xdr:nvPicPr>
        <xdr:cNvPr id="20" name="Picture 24">
          <a:extLst>
            <a:ext uri="{FF2B5EF4-FFF2-40B4-BE49-F238E27FC236}">
              <a16:creationId xmlns:a16="http://schemas.microsoft.com/office/drawing/2014/main" id="{6BF77A15-13BA-4021-9799-1985AF6B6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3655" y="14177585"/>
          <a:ext cx="866374" cy="764644"/>
        </a:xfrm>
        <a:prstGeom prst="rect">
          <a:avLst/>
        </a:prstGeom>
      </xdr:spPr>
    </xdr:pic>
    <xdr:clientData/>
  </xdr:twoCellAnchor>
  <xdr:twoCellAnchor>
    <xdr:from>
      <xdr:col>2</xdr:col>
      <xdr:colOff>107834</xdr:colOff>
      <xdr:row>49</xdr:row>
      <xdr:rowOff>426014</xdr:rowOff>
    </xdr:from>
    <xdr:to>
      <xdr:col>2</xdr:col>
      <xdr:colOff>898071</xdr:colOff>
      <xdr:row>51</xdr:row>
      <xdr:rowOff>143939</xdr:rowOff>
    </xdr:to>
    <xdr:pic>
      <xdr:nvPicPr>
        <xdr:cNvPr id="21" name="Picture 29">
          <a:extLst>
            <a:ext uri="{FF2B5EF4-FFF2-40B4-BE49-F238E27FC236}">
              <a16:creationId xmlns:a16="http://schemas.microsoft.com/office/drawing/2014/main" id="{7D290BBB-41A2-4A98-80C7-F237E552A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446" y="22398601"/>
          <a:ext cx="793412" cy="735513"/>
        </a:xfrm>
        <a:prstGeom prst="rect">
          <a:avLst/>
        </a:prstGeom>
      </xdr:spPr>
    </xdr:pic>
    <xdr:clientData/>
  </xdr:twoCellAnchor>
  <xdr:twoCellAnchor>
    <xdr:from>
      <xdr:col>2</xdr:col>
      <xdr:colOff>890329</xdr:colOff>
      <xdr:row>48</xdr:row>
      <xdr:rowOff>328766</xdr:rowOff>
    </xdr:from>
    <xdr:to>
      <xdr:col>2</xdr:col>
      <xdr:colOff>1611661</xdr:colOff>
      <xdr:row>50</xdr:row>
      <xdr:rowOff>34935</xdr:rowOff>
    </xdr:to>
    <xdr:pic>
      <xdr:nvPicPr>
        <xdr:cNvPr id="22" name="Picture 31">
          <a:extLst>
            <a:ext uri="{FF2B5EF4-FFF2-40B4-BE49-F238E27FC236}">
              <a16:creationId xmlns:a16="http://schemas.microsoft.com/office/drawing/2014/main" id="{DC971CB9-AE4D-40C4-98A0-094239BF6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941" y="21793353"/>
          <a:ext cx="726095" cy="718994"/>
        </a:xfrm>
        <a:prstGeom prst="rect">
          <a:avLst/>
        </a:prstGeom>
      </xdr:spPr>
    </xdr:pic>
    <xdr:clientData/>
  </xdr:twoCellAnchor>
  <xdr:twoCellAnchor>
    <xdr:from>
      <xdr:col>2</xdr:col>
      <xdr:colOff>797762</xdr:colOff>
      <xdr:row>50</xdr:row>
      <xdr:rowOff>379644</xdr:rowOff>
    </xdr:from>
    <xdr:to>
      <xdr:col>3</xdr:col>
      <xdr:colOff>95111</xdr:colOff>
      <xdr:row>52</xdr:row>
      <xdr:rowOff>202193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3AEB5DDC-9BDA-4801-ADF0-20571F5B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421564">
          <a:off x="2778962" y="22858644"/>
          <a:ext cx="973749" cy="841724"/>
        </a:xfrm>
        <a:prstGeom prst="rect">
          <a:avLst/>
        </a:prstGeom>
      </xdr:spPr>
    </xdr:pic>
    <xdr:clientData/>
  </xdr:twoCellAnchor>
  <xdr:twoCellAnchor>
    <xdr:from>
      <xdr:col>2</xdr:col>
      <xdr:colOff>952421</xdr:colOff>
      <xdr:row>24</xdr:row>
      <xdr:rowOff>485546</xdr:rowOff>
    </xdr:from>
    <xdr:to>
      <xdr:col>2</xdr:col>
      <xdr:colOff>1640224</xdr:colOff>
      <xdr:row>26</xdr:row>
      <xdr:rowOff>90712</xdr:rowOff>
    </xdr:to>
    <xdr:pic>
      <xdr:nvPicPr>
        <xdr:cNvPr id="24" name="Picture 35">
          <a:extLst>
            <a:ext uri="{FF2B5EF4-FFF2-40B4-BE49-F238E27FC236}">
              <a16:creationId xmlns:a16="http://schemas.microsoft.com/office/drawing/2014/main" id="{B9FF276E-9A94-44C7-A025-5E3869A41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621" y="9778771"/>
          <a:ext cx="687803" cy="616403"/>
        </a:xfrm>
        <a:prstGeom prst="rect">
          <a:avLst/>
        </a:prstGeom>
      </xdr:spPr>
    </xdr:pic>
    <xdr:clientData/>
  </xdr:twoCellAnchor>
  <xdr:twoCellAnchor>
    <xdr:from>
      <xdr:col>2</xdr:col>
      <xdr:colOff>115529</xdr:colOff>
      <xdr:row>59</xdr:row>
      <xdr:rowOff>332061</xdr:rowOff>
    </xdr:from>
    <xdr:to>
      <xdr:col>2</xdr:col>
      <xdr:colOff>892525</xdr:colOff>
      <xdr:row>61</xdr:row>
      <xdr:rowOff>59869</xdr:rowOff>
    </xdr:to>
    <xdr:pic>
      <xdr:nvPicPr>
        <xdr:cNvPr id="25" name="Picture 40">
          <a:extLst>
            <a:ext uri="{FF2B5EF4-FFF2-40B4-BE49-F238E27FC236}">
              <a16:creationId xmlns:a16="http://schemas.microsoft.com/office/drawing/2014/main" id="{515EE851-B692-4DAD-8C4F-86D0E48D1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939209">
          <a:off x="2096729" y="27373536"/>
          <a:ext cx="775408" cy="72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949552</xdr:colOff>
      <xdr:row>60</xdr:row>
      <xdr:rowOff>445032</xdr:rowOff>
    </xdr:from>
    <xdr:to>
      <xdr:col>2</xdr:col>
      <xdr:colOff>1578656</xdr:colOff>
      <xdr:row>62</xdr:row>
      <xdr:rowOff>75971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id="{E5EE101E-7B68-4DDD-A632-9CE5F309B4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29164" y="27986569"/>
          <a:ext cx="629104" cy="626302"/>
        </a:xfrm>
        <a:prstGeom prst="rect">
          <a:avLst/>
        </a:prstGeom>
      </xdr:spPr>
    </xdr:pic>
    <xdr:clientData/>
  </xdr:twoCellAnchor>
  <xdr:twoCellAnchor>
    <xdr:from>
      <xdr:col>2</xdr:col>
      <xdr:colOff>873805</xdr:colOff>
      <xdr:row>64</xdr:row>
      <xdr:rowOff>58970</xdr:rowOff>
    </xdr:from>
    <xdr:to>
      <xdr:col>2</xdr:col>
      <xdr:colOff>1491343</xdr:colOff>
      <xdr:row>65</xdr:row>
      <xdr:rowOff>152267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6BC7C6-6FF4-4F97-BEC1-EF2D76C44FBF}"/>
            </a:ext>
          </a:extLst>
        </xdr:cNvPr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853417" y="29599170"/>
          <a:ext cx="620713" cy="59494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826335</xdr:colOff>
      <xdr:row>17</xdr:row>
      <xdr:rowOff>368684</xdr:rowOff>
    </xdr:from>
    <xdr:to>
      <xdr:col>2</xdr:col>
      <xdr:colOff>1619248</xdr:colOff>
      <xdr:row>19</xdr:row>
      <xdr:rowOff>157723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7E766A95-AFE2-4826-91E4-720050232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0710" y="6104321"/>
          <a:ext cx="789738" cy="805039"/>
        </a:xfrm>
        <a:prstGeom prst="rect">
          <a:avLst/>
        </a:prstGeom>
      </xdr:spPr>
    </xdr:pic>
    <xdr:clientData/>
  </xdr:twoCellAnchor>
  <xdr:twoCellAnchor>
    <xdr:from>
      <xdr:col>2</xdr:col>
      <xdr:colOff>99318</xdr:colOff>
      <xdr:row>18</xdr:row>
      <xdr:rowOff>359801</xdr:rowOff>
    </xdr:from>
    <xdr:to>
      <xdr:col>2</xdr:col>
      <xdr:colOff>972910</xdr:colOff>
      <xdr:row>20</xdr:row>
      <xdr:rowOff>163287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B78AF343-3987-4939-8E86-3F86ABCCA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2105" y="6601851"/>
          <a:ext cx="872005" cy="822661"/>
        </a:xfrm>
        <a:prstGeom prst="rect">
          <a:avLst/>
        </a:prstGeom>
      </xdr:spPr>
    </xdr:pic>
    <xdr:clientData/>
  </xdr:twoCellAnchor>
  <xdr:twoCellAnchor>
    <xdr:from>
      <xdr:col>2</xdr:col>
      <xdr:colOff>123513</xdr:colOff>
      <xdr:row>16</xdr:row>
      <xdr:rowOff>389074</xdr:rowOff>
    </xdr:from>
    <xdr:to>
      <xdr:col>2</xdr:col>
      <xdr:colOff>924972</xdr:colOff>
      <xdr:row>18</xdr:row>
      <xdr:rowOff>181569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9DE1C8C6-3B66-4907-9173-98B02DBAE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7888" y="5618299"/>
          <a:ext cx="801459" cy="808495"/>
        </a:xfrm>
        <a:prstGeom prst="rect">
          <a:avLst/>
        </a:prstGeom>
      </xdr:spPr>
    </xdr:pic>
    <xdr:clientData/>
  </xdr:twoCellAnchor>
  <xdr:twoCellAnchor>
    <xdr:from>
      <xdr:col>2</xdr:col>
      <xdr:colOff>844562</xdr:colOff>
      <xdr:row>79</xdr:row>
      <xdr:rowOff>227912</xdr:rowOff>
    </xdr:from>
    <xdr:to>
      <xdr:col>2</xdr:col>
      <xdr:colOff>1593849</xdr:colOff>
      <xdr:row>80</xdr:row>
      <xdr:rowOff>476251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27CD56BB-7AA3-4F4E-BFE4-A08A4C168B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"/>
        <a:stretch/>
      </xdr:blipFill>
      <xdr:spPr>
        <a:xfrm>
          <a:off x="2827349" y="37527812"/>
          <a:ext cx="746112" cy="749989"/>
        </a:xfrm>
        <a:prstGeom prst="rect">
          <a:avLst/>
        </a:prstGeom>
      </xdr:spPr>
    </xdr:pic>
    <xdr:clientData/>
  </xdr:twoCellAnchor>
  <xdr:twoCellAnchor editAs="oneCell">
    <xdr:from>
      <xdr:col>5</xdr:col>
      <xdr:colOff>346154</xdr:colOff>
      <xdr:row>84</xdr:row>
      <xdr:rowOff>58748</xdr:rowOff>
    </xdr:from>
    <xdr:to>
      <xdr:col>6</xdr:col>
      <xdr:colOff>223293</xdr:colOff>
      <xdr:row>86</xdr:row>
      <xdr:rowOff>127917</xdr:rowOff>
    </xdr:to>
    <xdr:pic>
      <xdr:nvPicPr>
        <xdr:cNvPr id="32" name="Grafik 3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13C1B7F-E493-4480-917F-001B88B11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691" y="39682748"/>
          <a:ext cx="572466" cy="588283"/>
        </a:xfrm>
        <a:prstGeom prst="rect">
          <a:avLst/>
        </a:prstGeom>
      </xdr:spPr>
    </xdr:pic>
    <xdr:clientData/>
  </xdr:twoCellAnchor>
  <xdr:twoCellAnchor>
    <xdr:from>
      <xdr:col>2</xdr:col>
      <xdr:colOff>133700</xdr:colOff>
      <xdr:row>39</xdr:row>
      <xdr:rowOff>408214</xdr:rowOff>
    </xdr:from>
    <xdr:to>
      <xdr:col>2</xdr:col>
      <xdr:colOff>926544</xdr:colOff>
      <xdr:row>41</xdr:row>
      <xdr:rowOff>194129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2A3DD010-AFEC-4479-A4AB-5BA0225EF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4900" y="17302389"/>
          <a:ext cx="791256" cy="800327"/>
        </a:xfrm>
        <a:prstGeom prst="rect">
          <a:avLst/>
        </a:prstGeom>
      </xdr:spPr>
    </xdr:pic>
    <xdr:clientData/>
  </xdr:twoCellAnchor>
  <xdr:twoCellAnchor>
    <xdr:from>
      <xdr:col>2</xdr:col>
      <xdr:colOff>503533</xdr:colOff>
      <xdr:row>38</xdr:row>
      <xdr:rowOff>380999</xdr:rowOff>
    </xdr:from>
    <xdr:to>
      <xdr:col>2</xdr:col>
      <xdr:colOff>1328442</xdr:colOff>
      <xdr:row>40</xdr:row>
      <xdr:rowOff>167716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9D101E80-184E-4F99-9DC5-84BFAD1D0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7908" y="16763999"/>
          <a:ext cx="820146" cy="801129"/>
        </a:xfrm>
        <a:prstGeom prst="rect">
          <a:avLst/>
        </a:prstGeom>
      </xdr:spPr>
    </xdr:pic>
    <xdr:clientData/>
  </xdr:twoCellAnchor>
  <xdr:twoCellAnchor>
    <xdr:from>
      <xdr:col>2</xdr:col>
      <xdr:colOff>906688</xdr:colOff>
      <xdr:row>37</xdr:row>
      <xdr:rowOff>360590</xdr:rowOff>
    </xdr:from>
    <xdr:to>
      <xdr:col>3</xdr:col>
      <xdr:colOff>15419</xdr:colOff>
      <xdr:row>39</xdr:row>
      <xdr:rowOff>142875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CBBAF5D5-3F70-418A-9587-6EC7479D2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063" y="16235590"/>
          <a:ext cx="780368" cy="801460"/>
        </a:xfrm>
        <a:prstGeom prst="rect">
          <a:avLst/>
        </a:prstGeom>
      </xdr:spPr>
    </xdr:pic>
    <xdr:clientData/>
  </xdr:twoCellAnchor>
  <xdr:twoCellAnchor>
    <xdr:from>
      <xdr:col>2</xdr:col>
      <xdr:colOff>801008</xdr:colOff>
      <xdr:row>77</xdr:row>
      <xdr:rowOff>293550</xdr:rowOff>
    </xdr:from>
    <xdr:to>
      <xdr:col>2</xdr:col>
      <xdr:colOff>1524000</xdr:colOff>
      <xdr:row>79</xdr:row>
      <xdr:rowOff>155935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A5BECB70-4550-4A0E-BEBC-9B9EE49CC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2208" y="36593325"/>
          <a:ext cx="722992" cy="864097"/>
        </a:xfrm>
        <a:prstGeom prst="rect">
          <a:avLst/>
        </a:prstGeom>
      </xdr:spPr>
    </xdr:pic>
    <xdr:clientData/>
  </xdr:twoCellAnchor>
  <xdr:twoCellAnchor>
    <xdr:from>
      <xdr:col>2</xdr:col>
      <xdr:colOff>772429</xdr:colOff>
      <xdr:row>40</xdr:row>
      <xdr:rowOff>237966</xdr:rowOff>
    </xdr:from>
    <xdr:to>
      <xdr:col>2</xdr:col>
      <xdr:colOff>1582281</xdr:colOff>
      <xdr:row>42</xdr:row>
      <xdr:rowOff>37714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B57F1E4A-5D5C-4CC8-9E73-A2C5BA4A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6804" y="17640141"/>
          <a:ext cx="806677" cy="812573"/>
        </a:xfrm>
        <a:prstGeom prst="rect">
          <a:avLst/>
        </a:prstGeom>
      </xdr:spPr>
    </xdr:pic>
    <xdr:clientData/>
  </xdr:twoCellAnchor>
  <xdr:twoCellAnchor editAs="oneCell">
    <xdr:from>
      <xdr:col>4</xdr:col>
      <xdr:colOff>61468</xdr:colOff>
      <xdr:row>84</xdr:row>
      <xdr:rowOff>74125</xdr:rowOff>
    </xdr:from>
    <xdr:to>
      <xdr:col>5</xdr:col>
      <xdr:colOff>125372</xdr:colOff>
      <xdr:row>86</xdr:row>
      <xdr:rowOff>165693</xdr:rowOff>
    </xdr:to>
    <xdr:pic>
      <xdr:nvPicPr>
        <xdr:cNvPr id="38" name="Grafik 37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8A9C8191-C872-439D-9DD9-96023C4C2B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0105" y="39698125"/>
          <a:ext cx="662394" cy="610682"/>
        </a:xfrm>
        <a:prstGeom prst="rect">
          <a:avLst/>
        </a:prstGeom>
      </xdr:spPr>
    </xdr:pic>
    <xdr:clientData/>
  </xdr:twoCellAnchor>
  <xdr:twoCellAnchor>
    <xdr:from>
      <xdr:col>2</xdr:col>
      <xdr:colOff>888545</xdr:colOff>
      <xdr:row>56</xdr:row>
      <xdr:rowOff>361045</xdr:rowOff>
    </xdr:from>
    <xdr:to>
      <xdr:col>2</xdr:col>
      <xdr:colOff>1616836</xdr:colOff>
      <xdr:row>58</xdr:row>
      <xdr:rowOff>68797</xdr:rowOff>
    </xdr:to>
    <xdr:pic>
      <xdr:nvPicPr>
        <xdr:cNvPr id="39" name="Picture 41">
          <a:extLst>
            <a:ext uri="{FF2B5EF4-FFF2-40B4-BE49-F238E27FC236}">
              <a16:creationId xmlns:a16="http://schemas.microsoft.com/office/drawing/2014/main" id="{4D6A1027-6A7C-453B-AB11-8DFEADFD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965732">
          <a:off x="2868157" y="25888045"/>
          <a:ext cx="728291" cy="72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92194</xdr:colOff>
      <xdr:row>51</xdr:row>
      <xdr:rowOff>415018</xdr:rowOff>
    </xdr:from>
    <xdr:to>
      <xdr:col>2</xdr:col>
      <xdr:colOff>903177</xdr:colOff>
      <xdr:row>53</xdr:row>
      <xdr:rowOff>125227</xdr:rowOff>
    </xdr:to>
    <xdr:pic>
      <xdr:nvPicPr>
        <xdr:cNvPr id="40" name="Picture 10">
          <a:extLst>
            <a:ext uri="{FF2B5EF4-FFF2-40B4-BE49-F238E27FC236}">
              <a16:creationId xmlns:a16="http://schemas.microsoft.com/office/drawing/2014/main" id="{89E0EE18-32BF-4B69-B402-287D3D20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1806" y="23400430"/>
          <a:ext cx="815746" cy="730972"/>
        </a:xfrm>
        <a:prstGeom prst="rect">
          <a:avLst/>
        </a:prstGeom>
      </xdr:spPr>
    </xdr:pic>
    <xdr:clientData/>
  </xdr:twoCellAnchor>
  <xdr:twoCellAnchor>
    <xdr:from>
      <xdr:col>2</xdr:col>
      <xdr:colOff>750380</xdr:colOff>
      <xdr:row>15</xdr:row>
      <xdr:rowOff>415017</xdr:rowOff>
    </xdr:from>
    <xdr:to>
      <xdr:col>2</xdr:col>
      <xdr:colOff>1603223</xdr:colOff>
      <xdr:row>17</xdr:row>
      <xdr:rowOff>197303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614AEC66-0B71-4FB7-8320-47232B083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4755" y="5131479"/>
          <a:ext cx="851255" cy="801461"/>
        </a:xfrm>
        <a:prstGeom prst="rect">
          <a:avLst/>
        </a:prstGeom>
      </xdr:spPr>
    </xdr:pic>
    <xdr:clientData/>
  </xdr:twoCellAnchor>
  <xdr:twoCellAnchor>
    <xdr:from>
      <xdr:col>2</xdr:col>
      <xdr:colOff>119666</xdr:colOff>
      <xdr:row>68</xdr:row>
      <xdr:rowOff>20584</xdr:rowOff>
    </xdr:from>
    <xdr:to>
      <xdr:col>2</xdr:col>
      <xdr:colOff>821247</xdr:colOff>
      <xdr:row>69</xdr:row>
      <xdr:rowOff>201362</xdr:rowOff>
    </xdr:to>
    <xdr:pic>
      <xdr:nvPicPr>
        <xdr:cNvPr id="42" name="Picture 28">
          <a:extLst>
            <a:ext uri="{FF2B5EF4-FFF2-40B4-BE49-F238E27FC236}">
              <a16:creationId xmlns:a16="http://schemas.microsoft.com/office/drawing/2014/main" id="{A7811EB0-4EB9-40E1-BE82-373111AB4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02453" y="31586434"/>
          <a:ext cx="699994" cy="691953"/>
        </a:xfrm>
        <a:prstGeom prst="rect">
          <a:avLst/>
        </a:prstGeom>
      </xdr:spPr>
    </xdr:pic>
    <xdr:clientData/>
  </xdr:twoCellAnchor>
  <xdr:twoCellAnchor>
    <xdr:from>
      <xdr:col>2</xdr:col>
      <xdr:colOff>899942</xdr:colOff>
      <xdr:row>68</xdr:row>
      <xdr:rowOff>458369</xdr:rowOff>
    </xdr:from>
    <xdr:to>
      <xdr:col>2</xdr:col>
      <xdr:colOff>1566367</xdr:colOff>
      <xdr:row>70</xdr:row>
      <xdr:rowOff>101682</xdr:rowOff>
    </xdr:to>
    <xdr:pic>
      <xdr:nvPicPr>
        <xdr:cNvPr id="43" name="Picture 28">
          <a:extLst>
            <a:ext uri="{FF2B5EF4-FFF2-40B4-BE49-F238E27FC236}">
              <a16:creationId xmlns:a16="http://schemas.microsoft.com/office/drawing/2014/main" id="{57A36383-D8F2-41DD-A5EA-4BBA2BE346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82729" y="32024219"/>
          <a:ext cx="666425" cy="660900"/>
        </a:xfrm>
        <a:prstGeom prst="rect">
          <a:avLst/>
        </a:prstGeom>
      </xdr:spPr>
    </xdr:pic>
    <xdr:clientData/>
  </xdr:twoCellAnchor>
  <xdr:twoCellAnchor>
    <xdr:from>
      <xdr:col>2</xdr:col>
      <xdr:colOff>152978</xdr:colOff>
      <xdr:row>69</xdr:row>
      <xdr:rowOff>499130</xdr:rowOff>
    </xdr:from>
    <xdr:to>
      <xdr:col>2</xdr:col>
      <xdr:colOff>818639</xdr:colOff>
      <xdr:row>71</xdr:row>
      <xdr:rowOff>135981</xdr:rowOff>
    </xdr:to>
    <xdr:pic>
      <xdr:nvPicPr>
        <xdr:cNvPr id="44" name="Picture 28">
          <a:extLst>
            <a:ext uri="{FF2B5EF4-FFF2-40B4-BE49-F238E27FC236}">
              <a16:creationId xmlns:a16="http://schemas.microsoft.com/office/drawing/2014/main" id="{A93A4C56-C3D6-4010-B6DE-3B9286A48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rightnessContrast bright="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4178" y="32574567"/>
          <a:ext cx="665661" cy="652851"/>
        </a:xfrm>
        <a:prstGeom prst="rect">
          <a:avLst/>
        </a:prstGeom>
      </xdr:spPr>
    </xdr:pic>
    <xdr:clientData/>
  </xdr:twoCellAnchor>
  <xdr:twoCellAnchor>
    <xdr:from>
      <xdr:col>2</xdr:col>
      <xdr:colOff>895693</xdr:colOff>
      <xdr:row>70</xdr:row>
      <xdr:rowOff>379831</xdr:rowOff>
    </xdr:from>
    <xdr:to>
      <xdr:col>2</xdr:col>
      <xdr:colOff>1527427</xdr:colOff>
      <xdr:row>71</xdr:row>
      <xdr:rowOff>504276</xdr:rowOff>
    </xdr:to>
    <xdr:pic>
      <xdr:nvPicPr>
        <xdr:cNvPr id="45" name="Picture 28">
          <a:extLst>
            <a:ext uri="{FF2B5EF4-FFF2-40B4-BE49-F238E27FC236}">
              <a16:creationId xmlns:a16="http://schemas.microsoft.com/office/drawing/2014/main" id="{A4DAA846-15FF-4FE8-8721-208EBEFB4E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6893" y="32961681"/>
          <a:ext cx="633321" cy="635620"/>
        </a:xfrm>
        <a:prstGeom prst="rect">
          <a:avLst/>
        </a:prstGeom>
      </xdr:spPr>
    </xdr:pic>
    <xdr:clientData/>
  </xdr:twoCellAnchor>
  <xdr:twoCellAnchor>
    <xdr:from>
      <xdr:col>2</xdr:col>
      <xdr:colOff>171916</xdr:colOff>
      <xdr:row>71</xdr:row>
      <xdr:rowOff>457605</xdr:rowOff>
    </xdr:from>
    <xdr:to>
      <xdr:col>2</xdr:col>
      <xdr:colOff>831476</xdr:colOff>
      <xdr:row>73</xdr:row>
      <xdr:rowOff>83318</xdr:rowOff>
    </xdr:to>
    <xdr:pic>
      <xdr:nvPicPr>
        <xdr:cNvPr id="46" name="Picture 28">
          <a:extLst>
            <a:ext uri="{FF2B5EF4-FFF2-40B4-BE49-F238E27FC236}">
              <a16:creationId xmlns:a16="http://schemas.microsoft.com/office/drawing/2014/main" id="{3362632C-7037-400D-A3C0-DB3BBFD374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3116" y="33547455"/>
          <a:ext cx="657972" cy="643300"/>
        </a:xfrm>
        <a:prstGeom prst="rect">
          <a:avLst/>
        </a:prstGeom>
      </xdr:spPr>
    </xdr:pic>
    <xdr:clientData/>
  </xdr:twoCellAnchor>
  <xdr:twoCellAnchor>
    <xdr:from>
      <xdr:col>2</xdr:col>
      <xdr:colOff>75490</xdr:colOff>
      <xdr:row>76</xdr:row>
      <xdr:rowOff>435428</xdr:rowOff>
    </xdr:from>
    <xdr:to>
      <xdr:col>2</xdr:col>
      <xdr:colOff>811142</xdr:colOff>
      <xdr:row>78</xdr:row>
      <xdr:rowOff>260804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F99AD993-D4D4-4798-8C1A-EA36DA9C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6690" y="36228790"/>
          <a:ext cx="738827" cy="828676"/>
        </a:xfrm>
        <a:prstGeom prst="rect">
          <a:avLst/>
        </a:prstGeom>
      </xdr:spPr>
    </xdr:pic>
    <xdr:clientData/>
  </xdr:twoCellAnchor>
  <xdr:twoCellAnchor>
    <xdr:from>
      <xdr:col>2</xdr:col>
      <xdr:colOff>557716</xdr:colOff>
      <xdr:row>61</xdr:row>
      <xdr:rowOff>475117</xdr:rowOff>
    </xdr:from>
    <xdr:to>
      <xdr:col>2</xdr:col>
      <xdr:colOff>1195161</xdr:colOff>
      <xdr:row>63</xdr:row>
      <xdr:rowOff>56851</xdr:rowOff>
    </xdr:to>
    <xdr:pic>
      <xdr:nvPicPr>
        <xdr:cNvPr id="48" name="Picture 44">
          <a:extLst>
            <a:ext uri="{FF2B5EF4-FFF2-40B4-BE49-F238E27FC236}">
              <a16:creationId xmlns:a16="http://schemas.microsoft.com/office/drawing/2014/main" id="{D888CF81-7C86-4FDD-A0C2-5FD9BB30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503" y="28510367"/>
          <a:ext cx="634270" cy="585034"/>
        </a:xfrm>
        <a:prstGeom prst="rect">
          <a:avLst/>
        </a:prstGeom>
      </xdr:spPr>
    </xdr:pic>
    <xdr:clientData/>
  </xdr:twoCellAnchor>
  <xdr:twoCellAnchor>
    <xdr:from>
      <xdr:col>2</xdr:col>
      <xdr:colOff>76428</xdr:colOff>
      <xdr:row>36</xdr:row>
      <xdr:rowOff>395968</xdr:rowOff>
    </xdr:from>
    <xdr:to>
      <xdr:col>2</xdr:col>
      <xdr:colOff>959380</xdr:colOff>
      <xdr:row>38</xdr:row>
      <xdr:rowOff>119463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ED97FD38-EB5E-42FE-BAEE-E922727EB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628" y="15761380"/>
          <a:ext cx="884539" cy="742670"/>
        </a:xfrm>
        <a:prstGeom prst="rect">
          <a:avLst/>
        </a:prstGeom>
      </xdr:spPr>
    </xdr:pic>
    <xdr:clientData/>
  </xdr:twoCellAnchor>
  <xdr:twoCellAnchor>
    <xdr:from>
      <xdr:col>2</xdr:col>
      <xdr:colOff>749298</xdr:colOff>
      <xdr:row>31</xdr:row>
      <xdr:rowOff>311243</xdr:rowOff>
    </xdr:from>
    <xdr:to>
      <xdr:col>3</xdr:col>
      <xdr:colOff>190499</xdr:colOff>
      <xdr:row>33</xdr:row>
      <xdr:rowOff>174742</xdr:rowOff>
    </xdr:to>
    <xdr:pic>
      <xdr:nvPicPr>
        <xdr:cNvPr id="50" name="Picture 17">
          <a:extLst>
            <a:ext uri="{FF2B5EF4-FFF2-40B4-BE49-F238E27FC236}">
              <a16:creationId xmlns:a16="http://schemas.microsoft.com/office/drawing/2014/main" id="{CBC192A2-D025-494B-A2E0-66F3A13D4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2085" y="13139830"/>
          <a:ext cx="1116014" cy="879499"/>
        </a:xfrm>
        <a:prstGeom prst="rect">
          <a:avLst/>
        </a:prstGeom>
      </xdr:spPr>
    </xdr:pic>
    <xdr:clientData/>
  </xdr:twoCellAnchor>
  <xdr:twoCellAnchor>
    <xdr:from>
      <xdr:col>2</xdr:col>
      <xdr:colOff>816426</xdr:colOff>
      <xdr:row>27</xdr:row>
      <xdr:rowOff>363728</xdr:rowOff>
    </xdr:from>
    <xdr:to>
      <xdr:col>2</xdr:col>
      <xdr:colOff>1519690</xdr:colOff>
      <xdr:row>29</xdr:row>
      <xdr:rowOff>80506</xdr:rowOff>
    </xdr:to>
    <xdr:pic>
      <xdr:nvPicPr>
        <xdr:cNvPr id="51" name="Picture 18">
          <a:extLst>
            <a:ext uri="{FF2B5EF4-FFF2-40B4-BE49-F238E27FC236}">
              <a16:creationId xmlns:a16="http://schemas.microsoft.com/office/drawing/2014/main" id="{CF2F5F71-5AF3-4B4F-9833-659D20D14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rightnessContrast bright="6000" contrast="-2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1930" r="18066" b="17382"/>
        <a:stretch/>
      </xdr:blipFill>
      <xdr:spPr>
        <a:xfrm>
          <a:off x="2796038" y="11177778"/>
          <a:ext cx="703264" cy="721665"/>
        </a:xfrm>
        <a:prstGeom prst="rect">
          <a:avLst/>
        </a:prstGeom>
      </xdr:spPr>
    </xdr:pic>
    <xdr:clientData/>
  </xdr:twoCellAnchor>
  <xdr:twoCellAnchor>
    <xdr:from>
      <xdr:col>2</xdr:col>
      <xdr:colOff>898481</xdr:colOff>
      <xdr:row>29</xdr:row>
      <xdr:rowOff>445401</xdr:rowOff>
    </xdr:from>
    <xdr:to>
      <xdr:col>3</xdr:col>
      <xdr:colOff>31793</xdr:colOff>
      <xdr:row>31</xdr:row>
      <xdr:rowOff>184602</xdr:rowOff>
    </xdr:to>
    <xdr:pic>
      <xdr:nvPicPr>
        <xdr:cNvPr id="52" name="Picture 17">
          <a:extLst>
            <a:ext uri="{FF2B5EF4-FFF2-40B4-BE49-F238E27FC236}">
              <a16:creationId xmlns:a16="http://schemas.microsoft.com/office/drawing/2014/main" id="{534836D4-BC95-4DD6-AF03-9208DD796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81268" y="12265926"/>
          <a:ext cx="806537" cy="744088"/>
        </a:xfrm>
        <a:prstGeom prst="rect">
          <a:avLst/>
        </a:prstGeom>
      </xdr:spPr>
    </xdr:pic>
    <xdr:clientData/>
  </xdr:twoCellAnchor>
  <xdr:twoCellAnchor>
    <xdr:from>
      <xdr:col>2</xdr:col>
      <xdr:colOff>175314</xdr:colOff>
      <xdr:row>30</xdr:row>
      <xdr:rowOff>417178</xdr:rowOff>
    </xdr:from>
    <xdr:to>
      <xdr:col>2</xdr:col>
      <xdr:colOff>945018</xdr:colOff>
      <xdr:row>32</xdr:row>
      <xdr:rowOff>130176</xdr:rowOff>
    </xdr:to>
    <xdr:pic>
      <xdr:nvPicPr>
        <xdr:cNvPr id="53" name="Picture 18">
          <a:extLst>
            <a:ext uri="{FF2B5EF4-FFF2-40B4-BE49-F238E27FC236}">
              <a16:creationId xmlns:a16="http://schemas.microsoft.com/office/drawing/2014/main" id="{4B50A8CC-5DC7-461F-A03C-F77129C838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8101" y="12736178"/>
          <a:ext cx="771292" cy="727410"/>
        </a:xfrm>
        <a:prstGeom prst="rect">
          <a:avLst/>
        </a:prstGeom>
      </xdr:spPr>
    </xdr:pic>
    <xdr:clientData/>
  </xdr:twoCellAnchor>
  <xdr:twoCellAnchor>
    <xdr:from>
      <xdr:col>2</xdr:col>
      <xdr:colOff>28511</xdr:colOff>
      <xdr:row>78</xdr:row>
      <xdr:rowOff>315944</xdr:rowOff>
    </xdr:from>
    <xdr:to>
      <xdr:col>2</xdr:col>
      <xdr:colOff>768351</xdr:colOff>
      <xdr:row>80</xdr:row>
      <xdr:rowOff>133349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C82B4BC4-F18D-4E78-85F8-C66D0142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2886" y="37117369"/>
          <a:ext cx="738252" cy="817530"/>
        </a:xfrm>
        <a:prstGeom prst="rect">
          <a:avLst/>
        </a:prstGeom>
      </xdr:spPr>
    </xdr:pic>
    <xdr:clientData/>
  </xdr:twoCellAnchor>
  <xdr:twoCellAnchor>
    <xdr:from>
      <xdr:col>2</xdr:col>
      <xdr:colOff>50200</xdr:colOff>
      <xdr:row>28</xdr:row>
      <xdr:rowOff>391212</xdr:rowOff>
    </xdr:from>
    <xdr:to>
      <xdr:col>2</xdr:col>
      <xdr:colOff>866322</xdr:colOff>
      <xdr:row>30</xdr:row>
      <xdr:rowOff>119515</xdr:rowOff>
    </xdr:to>
    <xdr:pic>
      <xdr:nvPicPr>
        <xdr:cNvPr id="55" name="Picture 18">
          <a:extLst>
            <a:ext uri="{FF2B5EF4-FFF2-40B4-BE49-F238E27FC236}">
              <a16:creationId xmlns:a16="http://schemas.microsoft.com/office/drawing/2014/main" id="{78FA41AE-9A71-49BE-8C9E-CF5ACD55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9812" y="11710087"/>
          <a:ext cx="820885" cy="730015"/>
        </a:xfrm>
        <a:prstGeom prst="rect">
          <a:avLst/>
        </a:prstGeom>
      </xdr:spPr>
    </xdr:pic>
    <xdr:clientData/>
  </xdr:twoCellAnchor>
  <xdr:twoCellAnchor>
    <xdr:from>
      <xdr:col>2</xdr:col>
      <xdr:colOff>938892</xdr:colOff>
      <xdr:row>52</xdr:row>
      <xdr:rowOff>416963</xdr:rowOff>
    </xdr:from>
    <xdr:to>
      <xdr:col>2</xdr:col>
      <xdr:colOff>1626052</xdr:colOff>
      <xdr:row>54</xdr:row>
      <xdr:rowOff>47626</xdr:rowOff>
    </xdr:to>
    <xdr:pic>
      <xdr:nvPicPr>
        <xdr:cNvPr id="56" name="Picture 10">
          <a:extLst>
            <a:ext uri="{FF2B5EF4-FFF2-40B4-BE49-F238E27FC236}">
              <a16:creationId xmlns:a16="http://schemas.microsoft.com/office/drawing/2014/main" id="{DEE690D4-0F5E-409F-BA19-FFE8F3C743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5102" t="11703" r="14926" b="8365"/>
        <a:stretch/>
      </xdr:blipFill>
      <xdr:spPr>
        <a:xfrm>
          <a:off x="2921679" y="23911963"/>
          <a:ext cx="687160" cy="649838"/>
        </a:xfrm>
        <a:prstGeom prst="rect">
          <a:avLst/>
        </a:prstGeom>
      </xdr:spPr>
    </xdr:pic>
    <xdr:clientData/>
  </xdr:twoCellAnchor>
  <xdr:twoCellAnchor>
    <xdr:from>
      <xdr:col>2</xdr:col>
      <xdr:colOff>982426</xdr:colOff>
      <xdr:row>54</xdr:row>
      <xdr:rowOff>416347</xdr:rowOff>
    </xdr:from>
    <xdr:to>
      <xdr:col>2</xdr:col>
      <xdr:colOff>1612445</xdr:colOff>
      <xdr:row>56</xdr:row>
      <xdr:rowOff>48793</xdr:rowOff>
    </xdr:to>
    <xdr:pic>
      <xdr:nvPicPr>
        <xdr:cNvPr id="57" name="Picture 30">
          <a:extLst>
            <a:ext uri="{FF2B5EF4-FFF2-40B4-BE49-F238E27FC236}">
              <a16:creationId xmlns:a16="http://schemas.microsoft.com/office/drawing/2014/main" id="{9579A994-50ED-49FD-B4F1-4FDD93B4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801" y="24925759"/>
          <a:ext cx="625256" cy="653209"/>
        </a:xfrm>
        <a:prstGeom prst="rect">
          <a:avLst/>
        </a:prstGeom>
      </xdr:spPr>
    </xdr:pic>
    <xdr:clientData/>
  </xdr:twoCellAnchor>
  <xdr:twoCellAnchor>
    <xdr:from>
      <xdr:col>2</xdr:col>
      <xdr:colOff>45359</xdr:colOff>
      <xdr:row>43</xdr:row>
      <xdr:rowOff>258760</xdr:rowOff>
    </xdr:from>
    <xdr:to>
      <xdr:col>2</xdr:col>
      <xdr:colOff>842123</xdr:colOff>
      <xdr:row>45</xdr:row>
      <xdr:rowOff>74910</xdr:rowOff>
    </xdr:to>
    <xdr:pic>
      <xdr:nvPicPr>
        <xdr:cNvPr id="58" name="Picture 4">
          <a:extLst>
            <a:ext uri="{FF2B5EF4-FFF2-40B4-BE49-F238E27FC236}">
              <a16:creationId xmlns:a16="http://schemas.microsoft.com/office/drawing/2014/main" id="{3D577975-BB7C-4A1B-97FC-854B84D11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9734" y="19184935"/>
          <a:ext cx="795176" cy="828975"/>
        </a:xfrm>
        <a:prstGeom prst="rect">
          <a:avLst/>
        </a:prstGeom>
      </xdr:spPr>
    </xdr:pic>
    <xdr:clientData/>
  </xdr:twoCellAnchor>
  <xdr:twoCellAnchor>
    <xdr:from>
      <xdr:col>2</xdr:col>
      <xdr:colOff>87086</xdr:colOff>
      <xdr:row>73</xdr:row>
      <xdr:rowOff>584743</xdr:rowOff>
    </xdr:from>
    <xdr:to>
      <xdr:col>2</xdr:col>
      <xdr:colOff>755196</xdr:colOff>
      <xdr:row>75</xdr:row>
      <xdr:rowOff>240890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C8AA8A4B-3364-4C34-89E7-55ED6EEE1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1461" y="34689005"/>
          <a:ext cx="663347" cy="843597"/>
        </a:xfrm>
        <a:prstGeom prst="rect">
          <a:avLst/>
        </a:prstGeom>
      </xdr:spPr>
    </xdr:pic>
    <xdr:clientData/>
  </xdr:twoCellAnchor>
  <xdr:twoCellAnchor>
    <xdr:from>
      <xdr:col>2</xdr:col>
      <xdr:colOff>171673</xdr:colOff>
      <xdr:row>23</xdr:row>
      <xdr:rowOff>491895</xdr:rowOff>
    </xdr:from>
    <xdr:to>
      <xdr:col>2</xdr:col>
      <xdr:colOff>792387</xdr:colOff>
      <xdr:row>25</xdr:row>
      <xdr:rowOff>82550</xdr:rowOff>
    </xdr:to>
    <xdr:pic>
      <xdr:nvPicPr>
        <xdr:cNvPr id="60" name="Picture 35">
          <a:extLst>
            <a:ext uri="{FF2B5EF4-FFF2-40B4-BE49-F238E27FC236}">
              <a16:creationId xmlns:a16="http://schemas.microsoft.com/office/drawing/2014/main" id="{666BEB06-B713-4B58-B25B-056C08D28B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2873" y="9272357"/>
          <a:ext cx="623889" cy="609830"/>
        </a:xfrm>
        <a:prstGeom prst="rect">
          <a:avLst/>
        </a:prstGeom>
      </xdr:spPr>
    </xdr:pic>
    <xdr:clientData/>
  </xdr:twoCellAnchor>
  <xdr:twoCellAnchor>
    <xdr:from>
      <xdr:col>2</xdr:col>
      <xdr:colOff>556533</xdr:colOff>
      <xdr:row>25</xdr:row>
      <xdr:rowOff>460986</xdr:rowOff>
    </xdr:from>
    <xdr:to>
      <xdr:col>2</xdr:col>
      <xdr:colOff>1166360</xdr:colOff>
      <xdr:row>27</xdr:row>
      <xdr:rowOff>83905</xdr:rowOff>
    </xdr:to>
    <xdr:pic>
      <xdr:nvPicPr>
        <xdr:cNvPr id="61" name="Picture 34">
          <a:extLst>
            <a:ext uri="{FF2B5EF4-FFF2-40B4-BE49-F238E27FC236}">
              <a16:creationId xmlns:a16="http://schemas.microsoft.com/office/drawing/2014/main" id="{9966CC0B-B4FD-4A12-8F41-FCB33E028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9320" y="10260623"/>
          <a:ext cx="609827" cy="640507"/>
        </a:xfrm>
        <a:prstGeom prst="rect">
          <a:avLst/>
        </a:prstGeom>
      </xdr:spPr>
    </xdr:pic>
    <xdr:clientData/>
  </xdr:twoCellAnchor>
  <xdr:twoCellAnchor>
    <xdr:from>
      <xdr:col>2</xdr:col>
      <xdr:colOff>125185</xdr:colOff>
      <xdr:row>26</xdr:row>
      <xdr:rowOff>507546</xdr:rowOff>
    </xdr:from>
    <xdr:to>
      <xdr:col>2</xdr:col>
      <xdr:colOff>760435</xdr:colOff>
      <xdr:row>28</xdr:row>
      <xdr:rowOff>124052</xdr:rowOff>
    </xdr:to>
    <xdr:pic>
      <xdr:nvPicPr>
        <xdr:cNvPr id="62" name="Picture 33">
          <a:extLst>
            <a:ext uri="{FF2B5EF4-FFF2-40B4-BE49-F238E27FC236}">
              <a16:creationId xmlns:a16="http://schemas.microsoft.com/office/drawing/2014/main" id="{1F2B4242-436C-4EFC-BBE9-656B9E5EBF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09560" y="10812008"/>
          <a:ext cx="632075" cy="630919"/>
        </a:xfrm>
        <a:prstGeom prst="rect">
          <a:avLst/>
        </a:prstGeom>
      </xdr:spPr>
    </xdr:pic>
    <xdr:clientData/>
  </xdr:twoCellAnchor>
  <xdr:twoCellAnchor>
    <xdr:from>
      <xdr:col>2</xdr:col>
      <xdr:colOff>156481</xdr:colOff>
      <xdr:row>63</xdr:row>
      <xdr:rowOff>36161</xdr:rowOff>
    </xdr:from>
    <xdr:to>
      <xdr:col>2</xdr:col>
      <xdr:colOff>768803</xdr:colOff>
      <xdr:row>64</xdr:row>
      <xdr:rowOff>88445</xdr:rowOff>
    </xdr:to>
    <xdr:pic>
      <xdr:nvPicPr>
        <xdr:cNvPr id="63" name="Picture 44">
          <a:extLst>
            <a:ext uri="{FF2B5EF4-FFF2-40B4-BE49-F238E27FC236}">
              <a16:creationId xmlns:a16="http://schemas.microsoft.com/office/drawing/2014/main" id="{DED046D5-671D-4F3A-8B47-52BEB3C8A6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9268" y="29074711"/>
          <a:ext cx="612322" cy="552346"/>
        </a:xfrm>
        <a:prstGeom prst="rect">
          <a:avLst/>
        </a:prstGeom>
      </xdr:spPr>
    </xdr:pic>
    <xdr:clientData/>
  </xdr:twoCellAnchor>
  <xdr:twoCellAnchor>
    <xdr:from>
      <xdr:col>2</xdr:col>
      <xdr:colOff>142874</xdr:colOff>
      <xdr:row>20</xdr:row>
      <xdr:rowOff>448546</xdr:rowOff>
    </xdr:from>
    <xdr:to>
      <xdr:col>2</xdr:col>
      <xdr:colOff>830035</xdr:colOff>
      <xdr:row>22</xdr:row>
      <xdr:rowOff>95663</xdr:rowOff>
    </xdr:to>
    <xdr:pic>
      <xdr:nvPicPr>
        <xdr:cNvPr id="64" name="Picture 36">
          <a:extLst>
            <a:ext uri="{FF2B5EF4-FFF2-40B4-BE49-F238E27FC236}">
              <a16:creationId xmlns:a16="http://schemas.microsoft.com/office/drawing/2014/main" id="{EF722CBC-4498-4E72-B52E-54C4E1AFBB24}"/>
            </a:ext>
          </a:extLst>
        </xdr:cNvPr>
        <xdr:cNvPicPr/>
      </xdr:nvPicPr>
      <xdr:blipFill rotWithShape="1">
        <a:blip xmlns:r="http://schemas.openxmlformats.org/officeDocument/2006/relationships" r:embed="rId70" cstate="email">
          <a:extLst>
            <a:ext uri="{BEBA8EAE-BF5A-486C-A8C5-ECC9F3942E4B}">
              <a14:imgProps xmlns:a14="http://schemas.microsoft.com/office/drawing/2010/main">
                <a14:imgLayer r:embed="rId71">
                  <a14:imgEffect>
                    <a14:brightnessContrast bright="1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0088" t="9122" r="11025" b="11984"/>
        <a:stretch/>
      </xdr:blipFill>
      <xdr:spPr bwMode="auto">
        <a:xfrm>
          <a:off x="2127249" y="7709771"/>
          <a:ext cx="687161" cy="6599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623527</xdr:colOff>
      <xdr:row>21</xdr:row>
      <xdr:rowOff>468726</xdr:rowOff>
    </xdr:from>
    <xdr:to>
      <xdr:col>2</xdr:col>
      <xdr:colOff>1306286</xdr:colOff>
      <xdr:row>23</xdr:row>
      <xdr:rowOff>136534</xdr:rowOff>
    </xdr:to>
    <xdr:pic>
      <xdr:nvPicPr>
        <xdr:cNvPr id="65" name="Picture 37">
          <a:extLst>
            <a:ext uri="{FF2B5EF4-FFF2-40B4-BE49-F238E27FC236}">
              <a16:creationId xmlns:a16="http://schemas.microsoft.com/office/drawing/2014/main" id="{BD7ED0A4-CA2A-4689-9890-C688C70F3466}"/>
            </a:ext>
          </a:extLst>
        </xdr:cNvPr>
        <xdr:cNvPicPr/>
      </xdr:nvPicPr>
      <xdr:blipFill rotWithShape="1">
        <a:blip xmlns:r="http://schemas.openxmlformats.org/officeDocument/2006/relationships" r:embed="rId72" cstate="email">
          <a:extLst>
            <a:ext uri="{BEBA8EAE-BF5A-486C-A8C5-ECC9F3942E4B}">
              <a14:imgProps xmlns:a14="http://schemas.microsoft.com/office/drawing/2010/main">
                <a14:imgLayer r:embed="rId73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603139" y="8237951"/>
          <a:ext cx="687522" cy="682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979712</xdr:colOff>
      <xdr:row>22</xdr:row>
      <xdr:rowOff>409342</xdr:rowOff>
    </xdr:from>
    <xdr:to>
      <xdr:col>2</xdr:col>
      <xdr:colOff>1612445</xdr:colOff>
      <xdr:row>24</xdr:row>
      <xdr:rowOff>40820</xdr:rowOff>
    </xdr:to>
    <xdr:pic>
      <xdr:nvPicPr>
        <xdr:cNvPr id="66" name="Picture 37">
          <a:extLst>
            <a:ext uri="{FF2B5EF4-FFF2-40B4-BE49-F238E27FC236}">
              <a16:creationId xmlns:a16="http://schemas.microsoft.com/office/drawing/2014/main" id="{2368FA45-F431-4027-9FF8-131DED112A27}"/>
            </a:ext>
          </a:extLst>
        </xdr:cNvPr>
        <xdr:cNvPicPr/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64087" y="8686567"/>
          <a:ext cx="627970" cy="645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819282</xdr:colOff>
      <xdr:row>19</xdr:row>
      <xdr:rowOff>346982</xdr:rowOff>
    </xdr:from>
    <xdr:to>
      <xdr:col>2</xdr:col>
      <xdr:colOff>1630041</xdr:colOff>
      <xdr:row>21</xdr:row>
      <xdr:rowOff>121326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13177E65-F841-48AE-AC13-DBB4C666F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0482" y="7098619"/>
          <a:ext cx="813934" cy="790344"/>
        </a:xfrm>
        <a:prstGeom prst="rect">
          <a:avLst/>
        </a:prstGeom>
      </xdr:spPr>
    </xdr:pic>
    <xdr:clientData/>
  </xdr:twoCellAnchor>
  <xdr:twoCellAnchor>
    <xdr:from>
      <xdr:col>2</xdr:col>
      <xdr:colOff>98345</xdr:colOff>
      <xdr:row>55</xdr:row>
      <xdr:rowOff>329091</xdr:rowOff>
    </xdr:from>
    <xdr:to>
      <xdr:col>2</xdr:col>
      <xdr:colOff>898069</xdr:colOff>
      <xdr:row>57</xdr:row>
      <xdr:rowOff>127230</xdr:rowOff>
    </xdr:to>
    <xdr:pic>
      <xdr:nvPicPr>
        <xdr:cNvPr id="68" name="Picture 11">
          <a:extLst>
            <a:ext uri="{FF2B5EF4-FFF2-40B4-BE49-F238E27FC236}">
              <a16:creationId xmlns:a16="http://schemas.microsoft.com/office/drawing/2014/main" id="{FA3DED4F-8B7C-4043-9304-BB656AE96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1132" y="25349678"/>
          <a:ext cx="799724" cy="810964"/>
        </a:xfrm>
        <a:prstGeom prst="rect">
          <a:avLst/>
        </a:prstGeom>
      </xdr:spPr>
    </xdr:pic>
    <xdr:clientData/>
  </xdr:twoCellAnchor>
  <xdr:twoCellAnchor>
    <xdr:from>
      <xdr:col>2</xdr:col>
      <xdr:colOff>827459</xdr:colOff>
      <xdr:row>58</xdr:row>
      <xdr:rowOff>333022</xdr:rowOff>
    </xdr:from>
    <xdr:to>
      <xdr:col>2</xdr:col>
      <xdr:colOff>1606271</xdr:colOff>
      <xdr:row>60</xdr:row>
      <xdr:rowOff>115154</xdr:rowOff>
    </xdr:to>
    <xdr:pic>
      <xdr:nvPicPr>
        <xdr:cNvPr id="69" name="Picture 42">
          <a:extLst>
            <a:ext uri="{FF2B5EF4-FFF2-40B4-BE49-F238E27FC236}">
              <a16:creationId xmlns:a16="http://schemas.microsoft.com/office/drawing/2014/main" id="{70A425CE-6A5B-4F2B-BFAF-4DA06EB8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902247">
          <a:off x="2811834" y="26872847"/>
          <a:ext cx="777224" cy="782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819719</xdr:colOff>
      <xdr:row>35</xdr:row>
      <xdr:rowOff>390713</xdr:rowOff>
    </xdr:from>
    <xdr:to>
      <xdr:col>3</xdr:col>
      <xdr:colOff>2123</xdr:colOff>
      <xdr:row>37</xdr:row>
      <xdr:rowOff>163285</xdr:rowOff>
    </xdr:to>
    <xdr:pic>
      <xdr:nvPicPr>
        <xdr:cNvPr id="70" name="Picture 24">
          <a:extLst>
            <a:ext uri="{FF2B5EF4-FFF2-40B4-BE49-F238E27FC236}">
              <a16:creationId xmlns:a16="http://schemas.microsoft.com/office/drawing/2014/main" id="{DFD99F3F-F4BE-498B-BE49-7C9DA94DA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0919" y="15252888"/>
          <a:ext cx="858804" cy="788572"/>
        </a:xfrm>
        <a:prstGeom prst="rect">
          <a:avLst/>
        </a:prstGeom>
      </xdr:spPr>
    </xdr:pic>
    <xdr:clientData/>
  </xdr:twoCellAnchor>
  <xdr:twoCellAnchor>
    <xdr:from>
      <xdr:col>2</xdr:col>
      <xdr:colOff>1046842</xdr:colOff>
      <xdr:row>75</xdr:row>
      <xdr:rowOff>349474</xdr:rowOff>
    </xdr:from>
    <xdr:to>
      <xdr:col>2</xdr:col>
      <xdr:colOff>1523368</xdr:colOff>
      <xdr:row>77</xdr:row>
      <xdr:rowOff>6345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D623175D-31CA-42FA-BB16-F39F4B025E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28042" y="35644361"/>
          <a:ext cx="476526" cy="660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heel.wi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AA28-8AD6-4C02-9A45-797C5AA54114}">
  <sheetPr>
    <pageSetUpPr fitToPage="1"/>
  </sheetPr>
  <dimension ref="A4:T89"/>
  <sheetViews>
    <sheetView tabSelected="1" topLeftCell="A4" zoomScale="70" zoomScaleNormal="70" workbookViewId="0">
      <pane xSplit="1" ySplit="10" topLeftCell="B14" activePane="bottomRight" state="frozen"/>
      <selection activeCell="A4" sqref="A4"/>
      <selection pane="topRight" activeCell="B4" sqref="B4"/>
      <selection pane="bottomLeft" activeCell="A17" sqref="A17"/>
      <selection pane="bottomRight" activeCell="P5" sqref="O5:P5"/>
    </sheetView>
  </sheetViews>
  <sheetFormatPr baseColWidth="10" defaultColWidth="11.53125" defaultRowHeight="15.75" x14ac:dyDescent="0.5"/>
  <cols>
    <col min="1" max="1" width="5.19921875" style="4" customWidth="1"/>
    <col min="2" max="2" width="22.46484375" style="118" customWidth="1"/>
    <col min="3" max="3" width="23.46484375" style="4" customWidth="1"/>
    <col min="4" max="4" width="45.06640625" style="4" customWidth="1"/>
    <col min="5" max="5" width="8.33203125" style="4" customWidth="1"/>
    <col min="6" max="6" width="9.796875" style="4" customWidth="1"/>
    <col min="7" max="7" width="9.06640625" style="4" customWidth="1"/>
    <col min="8" max="8" width="11.46484375" style="4" customWidth="1"/>
    <col min="9" max="9" width="12.53125" style="7" customWidth="1"/>
    <col min="10" max="10" width="2" style="2" customWidth="1"/>
    <col min="11" max="13" width="9.19921875" style="4" customWidth="1"/>
    <col min="14" max="14" width="2" style="2" customWidth="1"/>
    <col min="15" max="15" width="14.265625" style="8" customWidth="1"/>
    <col min="16" max="16" width="13.265625" style="4" customWidth="1"/>
    <col min="17" max="16384" width="11.53125" style="4"/>
  </cols>
  <sheetData>
    <row r="4" spans="1:18" ht="14.25" x14ac:dyDescent="0.45">
      <c r="A4" s="1"/>
      <c r="B4" s="1"/>
      <c r="C4" s="1"/>
      <c r="D4" s="1"/>
      <c r="E4" s="1"/>
      <c r="F4" s="1"/>
      <c r="G4" s="1"/>
      <c r="H4" s="1"/>
      <c r="I4" s="2"/>
      <c r="K4" s="1"/>
      <c r="L4" s="1"/>
      <c r="M4" s="1"/>
      <c r="O4" s="3"/>
      <c r="P4" s="1"/>
    </row>
    <row r="5" spans="1:18" ht="20.25" x14ac:dyDescent="0.55000000000000004">
      <c r="A5" s="1"/>
      <c r="B5" s="1"/>
      <c r="C5" s="1"/>
      <c r="D5" s="1"/>
      <c r="E5" s="1"/>
      <c r="F5" s="1"/>
      <c r="G5" s="1"/>
      <c r="H5" s="1"/>
      <c r="I5" s="2"/>
      <c r="K5" s="1"/>
      <c r="L5" s="1"/>
      <c r="M5" s="1"/>
      <c r="O5" s="3"/>
      <c r="P5" s="5" t="s">
        <v>0</v>
      </c>
    </row>
    <row r="6" spans="1:18" ht="14.25" x14ac:dyDescent="0.45">
      <c r="A6" s="1"/>
      <c r="B6" s="1"/>
      <c r="C6" s="1"/>
      <c r="D6" s="1"/>
      <c r="E6" s="1"/>
      <c r="F6" s="1"/>
      <c r="G6" s="1"/>
      <c r="H6" s="1"/>
      <c r="I6" s="2"/>
      <c r="K6" s="1"/>
      <c r="L6" s="1"/>
      <c r="M6" s="1"/>
      <c r="O6" s="3"/>
      <c r="P6" s="1"/>
    </row>
    <row r="7" spans="1:18" ht="14.25" x14ac:dyDescent="0.45">
      <c r="A7" s="1"/>
      <c r="B7" s="1"/>
      <c r="C7" s="1"/>
      <c r="D7" s="1"/>
      <c r="E7" s="1"/>
      <c r="F7" s="1"/>
      <c r="G7" s="1"/>
      <c r="H7" s="1"/>
      <c r="I7" s="2"/>
      <c r="K7" s="1"/>
      <c r="L7" s="1"/>
      <c r="M7" s="1"/>
      <c r="O7" s="3"/>
      <c r="P7" s="1"/>
    </row>
    <row r="8" spans="1:18" ht="37.15" x14ac:dyDescent="0.95">
      <c r="A8" s="1"/>
      <c r="B8" s="130" t="s">
        <v>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6"/>
      <c r="R8" s="6"/>
    </row>
    <row r="9" spans="1:18" ht="42" customHeight="1" x14ac:dyDescent="0.95">
      <c r="A9" s="1"/>
      <c r="B9" s="130" t="s">
        <v>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8" ht="14.25" x14ac:dyDescent="0.45">
      <c r="A10" s="1"/>
      <c r="B10" s="1"/>
      <c r="C10" s="1"/>
    </row>
    <row r="11" spans="1:18" ht="14.65" thickBot="1" x14ac:dyDescent="0.5">
      <c r="A11" s="1"/>
      <c r="B11" s="1"/>
      <c r="C11" s="1"/>
    </row>
    <row r="12" spans="1:18" ht="33.75" customHeight="1" thickTop="1" x14ac:dyDescent="0.45">
      <c r="B12" s="131" t="s">
        <v>3</v>
      </c>
      <c r="C12" s="133"/>
      <c r="D12" s="135" t="s">
        <v>4</v>
      </c>
      <c r="E12" s="137" t="s">
        <v>5</v>
      </c>
      <c r="F12" s="138"/>
      <c r="G12" s="139"/>
      <c r="H12" s="141" t="s">
        <v>6</v>
      </c>
      <c r="I12" s="143" t="s">
        <v>7</v>
      </c>
      <c r="J12" s="9"/>
      <c r="K12" s="145" t="s">
        <v>8</v>
      </c>
      <c r="L12" s="145"/>
      <c r="M12" s="146"/>
      <c r="N12" s="9"/>
      <c r="O12" s="122" t="s">
        <v>9</v>
      </c>
      <c r="P12" s="124" t="s">
        <v>10</v>
      </c>
    </row>
    <row r="13" spans="1:18" ht="37.799999999999997" customHeight="1" thickBot="1" x14ac:dyDescent="0.5">
      <c r="B13" s="132"/>
      <c r="C13" s="134"/>
      <c r="D13" s="136"/>
      <c r="E13" s="10" t="s">
        <v>11</v>
      </c>
      <c r="F13" s="10" t="s">
        <v>12</v>
      </c>
      <c r="G13" s="140"/>
      <c r="H13" s="142"/>
      <c r="I13" s="144"/>
      <c r="J13" s="11"/>
      <c r="K13" s="12" t="s">
        <v>13</v>
      </c>
      <c r="L13" s="13" t="s">
        <v>14</v>
      </c>
      <c r="M13" s="13" t="s">
        <v>15</v>
      </c>
      <c r="N13" s="11"/>
      <c r="O13" s="123"/>
      <c r="P13" s="125"/>
    </row>
    <row r="14" spans="1:18" ht="40.049999999999997" customHeight="1" thickTop="1" x14ac:dyDescent="0.65">
      <c r="B14" s="14" t="s">
        <v>16</v>
      </c>
      <c r="C14" s="15"/>
      <c r="D14" s="16" t="s">
        <v>17</v>
      </c>
      <c r="E14" s="17">
        <v>0.7</v>
      </c>
      <c r="F14" s="17">
        <v>0.3</v>
      </c>
      <c r="G14" s="18" t="s">
        <v>18</v>
      </c>
      <c r="H14" s="19">
        <v>150</v>
      </c>
      <c r="I14" s="20">
        <v>0.52</v>
      </c>
      <c r="J14" s="21"/>
      <c r="K14" s="22"/>
      <c r="L14" s="23"/>
      <c r="M14" s="23"/>
      <c r="N14" s="21"/>
      <c r="O14" s="24"/>
      <c r="P14" s="25">
        <f t="shared" ref="P14:P79" si="0">O14*I14</f>
        <v>0</v>
      </c>
    </row>
    <row r="15" spans="1:18" ht="40.049999999999997" customHeight="1" x14ac:dyDescent="0.65">
      <c r="B15" s="26" t="s">
        <v>16</v>
      </c>
      <c r="C15" s="15"/>
      <c r="D15" s="27" t="s">
        <v>19</v>
      </c>
      <c r="E15" s="28">
        <v>0.7</v>
      </c>
      <c r="F15" s="28">
        <v>0.3</v>
      </c>
      <c r="G15" s="29"/>
      <c r="H15" s="30">
        <v>150</v>
      </c>
      <c r="I15" s="20">
        <v>0.52</v>
      </c>
      <c r="J15" s="21"/>
      <c r="K15" s="31"/>
      <c r="L15" s="32"/>
      <c r="M15" s="32"/>
      <c r="N15" s="21"/>
      <c r="O15" s="33"/>
      <c r="P15" s="34">
        <f t="shared" si="0"/>
        <v>0</v>
      </c>
    </row>
    <row r="16" spans="1:18" ht="40.049999999999997" customHeight="1" thickBot="1" x14ac:dyDescent="0.7">
      <c r="A16" s="35"/>
      <c r="B16" s="36" t="s">
        <v>16</v>
      </c>
      <c r="C16" s="15"/>
      <c r="D16" s="37" t="s">
        <v>20</v>
      </c>
      <c r="E16" s="38">
        <v>1</v>
      </c>
      <c r="F16" s="38">
        <v>0</v>
      </c>
      <c r="G16" s="39"/>
      <c r="H16" s="40">
        <v>150</v>
      </c>
      <c r="I16" s="41">
        <v>0.52</v>
      </c>
      <c r="J16" s="42"/>
      <c r="K16" s="43"/>
      <c r="L16" s="44"/>
      <c r="M16" s="44"/>
      <c r="N16" s="42"/>
      <c r="O16" s="45"/>
      <c r="P16" s="46">
        <f t="shared" si="0"/>
        <v>0</v>
      </c>
    </row>
    <row r="17" spans="1:20" ht="39.75" customHeight="1" thickTop="1" x14ac:dyDescent="0.65">
      <c r="A17" s="35"/>
      <c r="B17" s="14" t="s">
        <v>21</v>
      </c>
      <c r="C17" s="15"/>
      <c r="D17" s="16" t="s">
        <v>22</v>
      </c>
      <c r="E17" s="17">
        <v>0</v>
      </c>
      <c r="F17" s="17">
        <v>1</v>
      </c>
      <c r="G17" s="47"/>
      <c r="H17" s="48">
        <v>150</v>
      </c>
      <c r="I17" s="49">
        <v>0.23</v>
      </c>
      <c r="J17" s="21"/>
      <c r="K17" s="22"/>
      <c r="L17" s="23"/>
      <c r="M17" s="23"/>
      <c r="N17" s="21"/>
      <c r="O17" s="24"/>
      <c r="P17" s="25">
        <f t="shared" si="0"/>
        <v>0</v>
      </c>
    </row>
    <row r="18" spans="1:20" ht="39.75" customHeight="1" x14ac:dyDescent="0.65">
      <c r="A18" s="35"/>
      <c r="B18" s="50" t="s">
        <v>21</v>
      </c>
      <c r="C18" s="15"/>
      <c r="D18" s="16" t="s">
        <v>23</v>
      </c>
      <c r="E18" s="17">
        <v>0</v>
      </c>
      <c r="F18" s="17">
        <v>1</v>
      </c>
      <c r="G18" s="47"/>
      <c r="H18" s="48">
        <v>150</v>
      </c>
      <c r="I18" s="49">
        <v>0.26</v>
      </c>
      <c r="J18" s="21"/>
      <c r="K18" s="22"/>
      <c r="L18" s="23"/>
      <c r="M18" s="23"/>
      <c r="N18" s="21"/>
      <c r="O18" s="24"/>
      <c r="P18" s="34">
        <f t="shared" si="0"/>
        <v>0</v>
      </c>
    </row>
    <row r="19" spans="1:20" ht="39.75" customHeight="1" x14ac:dyDescent="0.65">
      <c r="A19" s="35"/>
      <c r="B19" s="50" t="s">
        <v>21</v>
      </c>
      <c r="C19" s="15"/>
      <c r="D19" s="27" t="s">
        <v>24</v>
      </c>
      <c r="E19" s="28">
        <v>0.3</v>
      </c>
      <c r="F19" s="28">
        <v>0.7</v>
      </c>
      <c r="G19" s="29"/>
      <c r="H19" s="48">
        <v>150</v>
      </c>
      <c r="I19" s="20">
        <v>0.3</v>
      </c>
      <c r="J19" s="21"/>
      <c r="K19" s="31"/>
      <c r="L19" s="32"/>
      <c r="M19" s="32"/>
      <c r="N19" s="21"/>
      <c r="O19" s="33"/>
      <c r="P19" s="34">
        <f t="shared" si="0"/>
        <v>0</v>
      </c>
    </row>
    <row r="20" spans="1:20" ht="39.75" customHeight="1" x14ac:dyDescent="0.65">
      <c r="A20" s="35"/>
      <c r="B20" s="50" t="s">
        <v>21</v>
      </c>
      <c r="C20" s="15"/>
      <c r="D20" s="27" t="s">
        <v>25</v>
      </c>
      <c r="E20" s="28">
        <v>0.5</v>
      </c>
      <c r="F20" s="28">
        <v>0.5</v>
      </c>
      <c r="G20" s="29"/>
      <c r="H20" s="48">
        <v>150</v>
      </c>
      <c r="I20" s="20">
        <v>0.32</v>
      </c>
      <c r="J20" s="21"/>
      <c r="K20" s="31"/>
      <c r="L20" s="32"/>
      <c r="M20" s="32"/>
      <c r="N20" s="21"/>
      <c r="O20" s="33"/>
      <c r="P20" s="34">
        <f t="shared" si="0"/>
        <v>0</v>
      </c>
    </row>
    <row r="21" spans="1:20" ht="39.75" customHeight="1" thickBot="1" x14ac:dyDescent="0.7">
      <c r="A21" s="35"/>
      <c r="B21" s="51" t="s">
        <v>21</v>
      </c>
      <c r="C21" s="15"/>
      <c r="D21" s="37" t="s">
        <v>26</v>
      </c>
      <c r="E21" s="38">
        <v>0.95</v>
      </c>
      <c r="F21" s="38">
        <v>0.05</v>
      </c>
      <c r="G21" s="52" t="s">
        <v>18</v>
      </c>
      <c r="H21" s="53">
        <v>150</v>
      </c>
      <c r="I21" s="41">
        <v>0.35</v>
      </c>
      <c r="J21" s="54"/>
      <c r="K21" s="44"/>
      <c r="L21" s="44"/>
      <c r="M21" s="44"/>
      <c r="N21" s="42"/>
      <c r="O21" s="45"/>
      <c r="P21" s="46">
        <f t="shared" si="0"/>
        <v>0</v>
      </c>
    </row>
    <row r="22" spans="1:20" ht="39.75" customHeight="1" thickTop="1" x14ac:dyDescent="0.65">
      <c r="A22" s="35"/>
      <c r="B22" s="14" t="s">
        <v>27</v>
      </c>
      <c r="C22" s="15"/>
      <c r="D22" s="55" t="s">
        <v>28</v>
      </c>
      <c r="E22" s="17">
        <v>0.65</v>
      </c>
      <c r="F22" s="17">
        <v>0.35</v>
      </c>
      <c r="G22" s="56" t="s">
        <v>29</v>
      </c>
      <c r="H22" s="19">
        <v>150</v>
      </c>
      <c r="I22" s="49">
        <v>0.44</v>
      </c>
      <c r="J22" s="21"/>
      <c r="K22" s="22"/>
      <c r="L22" s="23"/>
      <c r="M22" s="23"/>
      <c r="N22" s="21"/>
      <c r="O22" s="24"/>
      <c r="P22" s="25">
        <f t="shared" si="0"/>
        <v>0</v>
      </c>
    </row>
    <row r="23" spans="1:20" ht="39.75" customHeight="1" x14ac:dyDescent="0.65">
      <c r="A23" s="35"/>
      <c r="B23" s="50" t="s">
        <v>27</v>
      </c>
      <c r="C23" s="15"/>
      <c r="D23" s="57" t="s">
        <v>30</v>
      </c>
      <c r="E23" s="28">
        <v>0.85</v>
      </c>
      <c r="F23" s="28">
        <v>0.15</v>
      </c>
      <c r="G23" s="58" t="s">
        <v>29</v>
      </c>
      <c r="H23" s="30">
        <v>150</v>
      </c>
      <c r="I23" s="20">
        <v>0.44</v>
      </c>
      <c r="J23" s="21"/>
      <c r="K23" s="31"/>
      <c r="L23" s="32"/>
      <c r="M23" s="32"/>
      <c r="N23" s="21"/>
      <c r="O23" s="33"/>
      <c r="P23" s="34">
        <f t="shared" si="0"/>
        <v>0</v>
      </c>
    </row>
    <row r="24" spans="1:20" ht="39.75" customHeight="1" thickBot="1" x14ac:dyDescent="0.7">
      <c r="A24" s="35"/>
      <c r="B24" s="51" t="s">
        <v>27</v>
      </c>
      <c r="C24" s="15"/>
      <c r="D24" s="59" t="s">
        <v>31</v>
      </c>
      <c r="E24" s="38">
        <v>1</v>
      </c>
      <c r="F24" s="38">
        <v>0</v>
      </c>
      <c r="G24" s="52" t="s">
        <v>32</v>
      </c>
      <c r="H24" s="40">
        <v>150</v>
      </c>
      <c r="I24" s="41">
        <v>0.46</v>
      </c>
      <c r="J24" s="42"/>
      <c r="K24" s="43"/>
      <c r="L24" s="44"/>
      <c r="M24" s="44"/>
      <c r="N24" s="42"/>
      <c r="O24" s="45"/>
      <c r="P24" s="46">
        <f t="shared" si="0"/>
        <v>0</v>
      </c>
    </row>
    <row r="25" spans="1:20" ht="39.75" customHeight="1" thickTop="1" thickBot="1" x14ac:dyDescent="0.7">
      <c r="A25" s="35"/>
      <c r="B25" s="14" t="s">
        <v>33</v>
      </c>
      <c r="C25" s="15"/>
      <c r="D25" s="59" t="s">
        <v>34</v>
      </c>
      <c r="E25" s="38">
        <v>1</v>
      </c>
      <c r="F25" s="38">
        <v>0</v>
      </c>
      <c r="G25" s="60" t="s">
        <v>29</v>
      </c>
      <c r="H25" s="53">
        <v>150</v>
      </c>
      <c r="I25" s="41">
        <v>0.63</v>
      </c>
      <c r="J25" s="42"/>
      <c r="K25" s="43"/>
      <c r="L25" s="44"/>
      <c r="M25" s="44"/>
      <c r="N25" s="42"/>
      <c r="O25" s="45"/>
      <c r="P25" s="46">
        <f>O25*I25</f>
        <v>0</v>
      </c>
    </row>
    <row r="26" spans="1:20" ht="39.75" customHeight="1" thickTop="1" x14ac:dyDescent="0.65">
      <c r="A26" s="35"/>
      <c r="B26" s="14" t="s">
        <v>35</v>
      </c>
      <c r="C26" s="15"/>
      <c r="D26" s="16" t="s">
        <v>36</v>
      </c>
      <c r="E26" s="17">
        <v>0.1</v>
      </c>
      <c r="F26" s="17">
        <v>0.9</v>
      </c>
      <c r="G26" s="47"/>
      <c r="H26" s="19">
        <v>100</v>
      </c>
      <c r="I26" s="49">
        <v>0.38</v>
      </c>
      <c r="J26" s="21"/>
      <c r="K26" s="22"/>
      <c r="L26" s="23"/>
      <c r="M26" s="23"/>
      <c r="N26" s="21"/>
      <c r="O26" s="24"/>
      <c r="P26" s="25">
        <f t="shared" si="0"/>
        <v>0</v>
      </c>
    </row>
    <row r="27" spans="1:20" ht="39.75" customHeight="1" x14ac:dyDescent="0.65">
      <c r="A27" s="35"/>
      <c r="B27" s="50" t="s">
        <v>35</v>
      </c>
      <c r="C27" s="15"/>
      <c r="D27" s="27" t="s">
        <v>37</v>
      </c>
      <c r="E27" s="28">
        <v>0.3</v>
      </c>
      <c r="F27" s="28">
        <v>0.7</v>
      </c>
      <c r="G27" s="29"/>
      <c r="H27" s="30">
        <v>100</v>
      </c>
      <c r="I27" s="20">
        <v>0.39</v>
      </c>
      <c r="J27" s="21"/>
      <c r="K27" s="31"/>
      <c r="L27" s="32"/>
      <c r="M27" s="32"/>
      <c r="N27" s="21"/>
      <c r="O27" s="33"/>
      <c r="P27" s="34">
        <f t="shared" si="0"/>
        <v>0</v>
      </c>
    </row>
    <row r="28" spans="1:20" ht="39.5" customHeight="1" thickBot="1" x14ac:dyDescent="0.7">
      <c r="A28" s="35"/>
      <c r="B28" s="51" t="s">
        <v>35</v>
      </c>
      <c r="C28" s="15"/>
      <c r="D28" s="37" t="s">
        <v>38</v>
      </c>
      <c r="E28" s="38">
        <v>1</v>
      </c>
      <c r="F28" s="38">
        <v>0</v>
      </c>
      <c r="G28" s="39"/>
      <c r="H28" s="40">
        <v>100</v>
      </c>
      <c r="I28" s="41">
        <v>0.39</v>
      </c>
      <c r="J28" s="42"/>
      <c r="K28" s="43"/>
      <c r="L28" s="44"/>
      <c r="M28" s="44"/>
      <c r="N28" s="42"/>
      <c r="O28" s="45"/>
      <c r="P28" s="46">
        <f t="shared" si="0"/>
        <v>0</v>
      </c>
    </row>
    <row r="29" spans="1:20" ht="39.5" customHeight="1" thickTop="1" x14ac:dyDescent="0.65">
      <c r="A29" s="35"/>
      <c r="B29" s="14" t="s">
        <v>39</v>
      </c>
      <c r="C29" s="15"/>
      <c r="D29" s="16" t="s">
        <v>40</v>
      </c>
      <c r="E29" s="17">
        <v>0.6</v>
      </c>
      <c r="F29" s="17">
        <v>0.4</v>
      </c>
      <c r="G29" s="47"/>
      <c r="H29" s="48">
        <v>150</v>
      </c>
      <c r="I29" s="49">
        <v>0.37</v>
      </c>
      <c r="J29" s="21"/>
      <c r="K29" s="22"/>
      <c r="L29" s="23"/>
      <c r="M29" s="23"/>
      <c r="N29" s="21"/>
      <c r="O29" s="24"/>
      <c r="P29" s="25">
        <f t="shared" si="0"/>
        <v>0</v>
      </c>
    </row>
    <row r="30" spans="1:20" ht="39.5" customHeight="1" thickBot="1" x14ac:dyDescent="0.7">
      <c r="A30" s="35"/>
      <c r="B30" s="61" t="s">
        <v>39</v>
      </c>
      <c r="C30" s="15"/>
      <c r="D30" s="37" t="s">
        <v>41</v>
      </c>
      <c r="E30" s="38">
        <v>0.8</v>
      </c>
      <c r="F30" s="38">
        <v>0.2</v>
      </c>
      <c r="G30" s="62"/>
      <c r="H30" s="53">
        <v>150</v>
      </c>
      <c r="I30" s="41">
        <v>0.37</v>
      </c>
      <c r="J30" s="42"/>
      <c r="K30" s="43"/>
      <c r="L30" s="44"/>
      <c r="M30" s="44"/>
      <c r="N30" s="42"/>
      <c r="O30" s="45"/>
      <c r="P30" s="46">
        <f t="shared" si="0"/>
        <v>0</v>
      </c>
    </row>
    <row r="31" spans="1:20" ht="40.049999999999997" customHeight="1" thickTop="1" x14ac:dyDescent="1">
      <c r="A31" s="35"/>
      <c r="B31" s="14" t="s">
        <v>42</v>
      </c>
      <c r="C31" s="15"/>
      <c r="D31" s="16" t="s">
        <v>43</v>
      </c>
      <c r="E31" s="17">
        <v>0.6</v>
      </c>
      <c r="F31" s="17">
        <v>0.4</v>
      </c>
      <c r="G31" s="47"/>
      <c r="H31" s="48">
        <v>40</v>
      </c>
      <c r="I31" s="49">
        <v>0.56999999999999995</v>
      </c>
      <c r="J31" s="21"/>
      <c r="K31" s="22"/>
      <c r="L31" s="23"/>
      <c r="M31" s="23"/>
      <c r="N31" s="21"/>
      <c r="O31" s="24"/>
      <c r="P31" s="25">
        <f t="shared" si="0"/>
        <v>0</v>
      </c>
      <c r="T31" s="63"/>
    </row>
    <row r="32" spans="1:20" ht="40.049999999999997" customHeight="1" thickBot="1" x14ac:dyDescent="0.7">
      <c r="A32" s="35"/>
      <c r="B32" s="61" t="s">
        <v>42</v>
      </c>
      <c r="C32" s="15"/>
      <c r="D32" s="37" t="s">
        <v>44</v>
      </c>
      <c r="E32" s="38">
        <v>0.75</v>
      </c>
      <c r="F32" s="38">
        <v>0.25</v>
      </c>
      <c r="G32" s="62"/>
      <c r="H32" s="53">
        <v>40</v>
      </c>
      <c r="I32" s="41">
        <v>0.6</v>
      </c>
      <c r="J32" s="42"/>
      <c r="K32" s="43"/>
      <c r="L32" s="44"/>
      <c r="M32" s="44"/>
      <c r="N32" s="42"/>
      <c r="O32" s="45"/>
      <c r="P32" s="46">
        <f t="shared" si="0"/>
        <v>0</v>
      </c>
    </row>
    <row r="33" spans="1:20" ht="40.049999999999997" customHeight="1" thickTop="1" thickBot="1" x14ac:dyDescent="1.05">
      <c r="A33" s="35"/>
      <c r="B33" s="14" t="s">
        <v>45</v>
      </c>
      <c r="C33" s="15"/>
      <c r="D33" s="37" t="s">
        <v>46</v>
      </c>
      <c r="E33" s="38">
        <v>0.7</v>
      </c>
      <c r="F33" s="38">
        <v>0.3</v>
      </c>
      <c r="G33" s="39"/>
      <c r="H33" s="53">
        <v>150</v>
      </c>
      <c r="I33" s="41">
        <v>0.33</v>
      </c>
      <c r="J33" s="42"/>
      <c r="K33" s="43"/>
      <c r="L33" s="44"/>
      <c r="M33" s="44"/>
      <c r="N33" s="42"/>
      <c r="O33" s="45"/>
      <c r="P33" s="46">
        <f t="shared" si="0"/>
        <v>0</v>
      </c>
      <c r="T33" s="63"/>
    </row>
    <row r="34" spans="1:20" ht="40.049999999999997" customHeight="1" thickTop="1" x14ac:dyDescent="0.65">
      <c r="A34" s="35"/>
      <c r="B34" s="14" t="s">
        <v>47</v>
      </c>
      <c r="C34" s="15"/>
      <c r="D34" s="16" t="s">
        <v>48</v>
      </c>
      <c r="E34" s="17">
        <v>0.2</v>
      </c>
      <c r="F34" s="17">
        <v>0.8</v>
      </c>
      <c r="G34" s="47"/>
      <c r="H34" s="48">
        <v>150</v>
      </c>
      <c r="I34" s="49">
        <v>0.24</v>
      </c>
      <c r="J34" s="21"/>
      <c r="K34" s="22"/>
      <c r="L34" s="23"/>
      <c r="M34" s="23"/>
      <c r="N34" s="21"/>
      <c r="O34" s="24"/>
      <c r="P34" s="25">
        <f t="shared" si="0"/>
        <v>0</v>
      </c>
    </row>
    <row r="35" spans="1:20" ht="40.049999999999997" customHeight="1" x14ac:dyDescent="0.65">
      <c r="A35" s="35"/>
      <c r="B35" s="50" t="s">
        <v>47</v>
      </c>
      <c r="C35" s="15"/>
      <c r="D35" s="27" t="s">
        <v>49</v>
      </c>
      <c r="E35" s="28">
        <v>0.6</v>
      </c>
      <c r="F35" s="28">
        <v>0.4</v>
      </c>
      <c r="G35" s="29"/>
      <c r="H35" s="64">
        <v>150</v>
      </c>
      <c r="I35" s="20">
        <v>0.27</v>
      </c>
      <c r="J35" s="21"/>
      <c r="K35" s="31"/>
      <c r="L35" s="32"/>
      <c r="M35" s="32"/>
      <c r="N35" s="21"/>
      <c r="O35" s="33"/>
      <c r="P35" s="34">
        <f t="shared" si="0"/>
        <v>0</v>
      </c>
    </row>
    <row r="36" spans="1:20" ht="40.049999999999997" customHeight="1" x14ac:dyDescent="0.65">
      <c r="A36" s="35"/>
      <c r="B36" s="50" t="s">
        <v>47</v>
      </c>
      <c r="C36" s="15"/>
      <c r="D36" s="16" t="s">
        <v>50</v>
      </c>
      <c r="E36" s="17">
        <v>0.8</v>
      </c>
      <c r="F36" s="17">
        <v>0.2</v>
      </c>
      <c r="G36" s="47"/>
      <c r="H36" s="48">
        <v>150</v>
      </c>
      <c r="I36" s="49">
        <v>0.28999999999999998</v>
      </c>
      <c r="J36" s="21"/>
      <c r="K36" s="31"/>
      <c r="L36" s="32"/>
      <c r="M36" s="32"/>
      <c r="N36" s="21"/>
      <c r="O36" s="33"/>
      <c r="P36" s="25">
        <f t="shared" si="0"/>
        <v>0</v>
      </c>
    </row>
    <row r="37" spans="1:20" ht="40.049999999999997" customHeight="1" x14ac:dyDescent="0.65">
      <c r="A37" s="35"/>
      <c r="B37" s="50" t="s">
        <v>47</v>
      </c>
      <c r="C37" s="15"/>
      <c r="D37" s="16" t="s">
        <v>51</v>
      </c>
      <c r="E37" s="28">
        <v>0.3</v>
      </c>
      <c r="F37" s="28">
        <v>0.7</v>
      </c>
      <c r="G37" s="29"/>
      <c r="H37" s="64">
        <v>100</v>
      </c>
      <c r="I37" s="20">
        <v>0.32</v>
      </c>
      <c r="J37" s="21"/>
      <c r="K37" s="31"/>
      <c r="L37" s="32"/>
      <c r="M37" s="32"/>
      <c r="N37" s="21"/>
      <c r="O37" s="24"/>
      <c r="P37" s="25">
        <f>O37*I37</f>
        <v>0</v>
      </c>
    </row>
    <row r="38" spans="1:20" ht="40.049999999999997" customHeight="1" x14ac:dyDescent="0.65">
      <c r="A38" s="35"/>
      <c r="B38" s="50" t="s">
        <v>47</v>
      </c>
      <c r="C38" s="15"/>
      <c r="D38" s="27" t="s">
        <v>52</v>
      </c>
      <c r="E38" s="28"/>
      <c r="F38" s="28"/>
      <c r="G38" s="65" t="s">
        <v>18</v>
      </c>
      <c r="H38" s="64">
        <v>150</v>
      </c>
      <c r="I38" s="20">
        <v>0.33</v>
      </c>
      <c r="J38" s="66"/>
      <c r="K38" s="31"/>
      <c r="L38" s="32"/>
      <c r="M38" s="32"/>
      <c r="N38" s="21"/>
      <c r="O38" s="33"/>
      <c r="P38" s="25">
        <f t="shared" si="0"/>
        <v>0</v>
      </c>
    </row>
    <row r="39" spans="1:20" ht="40.049999999999997" customHeight="1" x14ac:dyDescent="0.65">
      <c r="A39" s="35"/>
      <c r="B39" s="50" t="s">
        <v>47</v>
      </c>
      <c r="C39" s="15"/>
      <c r="D39" s="27" t="s">
        <v>53</v>
      </c>
      <c r="E39" s="28"/>
      <c r="F39" s="28"/>
      <c r="G39" s="67" t="s">
        <v>54</v>
      </c>
      <c r="H39" s="64">
        <v>30</v>
      </c>
      <c r="I39" s="20">
        <v>0.38</v>
      </c>
      <c r="J39" s="66"/>
      <c r="K39" s="31"/>
      <c r="L39" s="32"/>
      <c r="M39" s="32"/>
      <c r="N39" s="21"/>
      <c r="O39" s="33"/>
      <c r="P39" s="25">
        <f t="shared" si="0"/>
        <v>0</v>
      </c>
    </row>
    <row r="40" spans="1:20" ht="40.049999999999997" customHeight="1" x14ac:dyDescent="0.65">
      <c r="A40" s="35"/>
      <c r="B40" s="50" t="s">
        <v>47</v>
      </c>
      <c r="C40" s="15"/>
      <c r="D40" s="27" t="s">
        <v>55</v>
      </c>
      <c r="E40" s="28"/>
      <c r="F40" s="28"/>
      <c r="G40" s="67" t="s">
        <v>54</v>
      </c>
      <c r="H40" s="64">
        <v>30</v>
      </c>
      <c r="I40" s="20">
        <v>0.38</v>
      </c>
      <c r="J40" s="66"/>
      <c r="K40" s="31"/>
      <c r="L40" s="32"/>
      <c r="M40" s="32"/>
      <c r="N40" s="21"/>
      <c r="O40" s="33"/>
      <c r="P40" s="25">
        <f t="shared" si="0"/>
        <v>0</v>
      </c>
    </row>
    <row r="41" spans="1:20" ht="40.049999999999997" customHeight="1" x14ac:dyDescent="1">
      <c r="A41" s="35"/>
      <c r="B41" s="50" t="s">
        <v>47</v>
      </c>
      <c r="C41" s="15"/>
      <c r="D41" s="27" t="s">
        <v>56</v>
      </c>
      <c r="E41" s="28"/>
      <c r="F41" s="28"/>
      <c r="G41" s="67" t="s">
        <v>54</v>
      </c>
      <c r="H41" s="64">
        <v>30</v>
      </c>
      <c r="I41" s="20">
        <v>0.38</v>
      </c>
      <c r="J41" s="66"/>
      <c r="K41" s="31"/>
      <c r="L41" s="32"/>
      <c r="M41" s="32"/>
      <c r="N41" s="21"/>
      <c r="O41" s="33"/>
      <c r="P41" s="25">
        <f t="shared" si="0"/>
        <v>0</v>
      </c>
      <c r="T41" s="63"/>
    </row>
    <row r="42" spans="1:20" ht="40.049999999999997" customHeight="1" thickBot="1" x14ac:dyDescent="0.7">
      <c r="A42" s="35"/>
      <c r="B42" s="61" t="s">
        <v>47</v>
      </c>
      <c r="C42" s="15"/>
      <c r="D42" s="37" t="s">
        <v>57</v>
      </c>
      <c r="E42" s="38"/>
      <c r="F42" s="38"/>
      <c r="G42" s="68" t="s">
        <v>54</v>
      </c>
      <c r="H42" s="53">
        <v>30</v>
      </c>
      <c r="I42" s="41">
        <v>0.38</v>
      </c>
      <c r="J42" s="42"/>
      <c r="K42" s="43"/>
      <c r="L42" s="44"/>
      <c r="M42" s="44"/>
      <c r="N42" s="21"/>
      <c r="O42" s="69"/>
      <c r="P42" s="70">
        <f t="shared" si="0"/>
        <v>0</v>
      </c>
    </row>
    <row r="43" spans="1:20" ht="40.049999999999997" customHeight="1" thickTop="1" x14ac:dyDescent="0.65">
      <c r="A43" s="35"/>
      <c r="B43" s="14" t="s">
        <v>58</v>
      </c>
      <c r="C43" s="15"/>
      <c r="D43" s="27" t="s">
        <v>59</v>
      </c>
      <c r="E43" s="28">
        <v>0.5</v>
      </c>
      <c r="F43" s="28">
        <v>0.5</v>
      </c>
      <c r="G43" s="71"/>
      <c r="H43" s="64">
        <v>150</v>
      </c>
      <c r="I43" s="20">
        <v>0.37</v>
      </c>
      <c r="J43" s="21"/>
      <c r="K43" s="31"/>
      <c r="L43" s="32"/>
      <c r="M43" s="32"/>
      <c r="N43" s="72"/>
      <c r="O43" s="73"/>
      <c r="P43" s="74">
        <f t="shared" si="0"/>
        <v>0</v>
      </c>
    </row>
    <row r="44" spans="1:20" ht="40.049999999999997" customHeight="1" x14ac:dyDescent="0.65">
      <c r="A44" s="35"/>
      <c r="B44" s="50" t="s">
        <v>58</v>
      </c>
      <c r="C44" s="15"/>
      <c r="D44" s="27" t="s">
        <v>60</v>
      </c>
      <c r="E44" s="28">
        <v>0.8</v>
      </c>
      <c r="F44" s="28">
        <v>0.2</v>
      </c>
      <c r="G44" s="29"/>
      <c r="H44" s="64">
        <v>150</v>
      </c>
      <c r="I44" s="20">
        <v>0.39</v>
      </c>
      <c r="J44" s="21"/>
      <c r="K44" s="31"/>
      <c r="L44" s="32"/>
      <c r="M44" s="32"/>
      <c r="N44" s="21"/>
      <c r="O44" s="33"/>
      <c r="P44" s="34">
        <f t="shared" si="0"/>
        <v>0</v>
      </c>
    </row>
    <row r="45" spans="1:20" ht="40.049999999999997" customHeight="1" x14ac:dyDescent="0.65">
      <c r="A45" s="35"/>
      <c r="B45" s="50" t="s">
        <v>58</v>
      </c>
      <c r="C45" s="15"/>
      <c r="D45" s="27" t="s">
        <v>61</v>
      </c>
      <c r="E45" s="28">
        <v>0.8</v>
      </c>
      <c r="F45" s="28">
        <v>0.2</v>
      </c>
      <c r="G45" s="75" t="s">
        <v>62</v>
      </c>
      <c r="H45" s="64">
        <v>150</v>
      </c>
      <c r="I45" s="20">
        <v>0.39</v>
      </c>
      <c r="J45" s="21"/>
      <c r="K45" s="31"/>
      <c r="L45" s="32"/>
      <c r="M45" s="32"/>
      <c r="N45" s="21"/>
      <c r="O45" s="33"/>
      <c r="P45" s="34">
        <f t="shared" si="0"/>
        <v>0</v>
      </c>
    </row>
    <row r="46" spans="1:20" ht="40.049999999999997" customHeight="1" x14ac:dyDescent="0.65">
      <c r="A46" s="35"/>
      <c r="B46" s="50" t="s">
        <v>58</v>
      </c>
      <c r="C46" s="15"/>
      <c r="D46" s="27" t="s">
        <v>63</v>
      </c>
      <c r="E46" s="28">
        <v>0.8</v>
      </c>
      <c r="F46" s="28">
        <v>0.2</v>
      </c>
      <c r="G46" s="29"/>
      <c r="H46" s="64">
        <v>150</v>
      </c>
      <c r="I46" s="20">
        <v>0.42</v>
      </c>
      <c r="J46" s="21"/>
      <c r="K46" s="31"/>
      <c r="L46" s="32"/>
      <c r="M46" s="32"/>
      <c r="N46" s="21"/>
      <c r="O46" s="33"/>
      <c r="P46" s="34">
        <f t="shared" si="0"/>
        <v>0</v>
      </c>
    </row>
    <row r="47" spans="1:20" ht="40.049999999999997" customHeight="1" x14ac:dyDescent="0.65">
      <c r="A47" s="35"/>
      <c r="B47" s="50" t="s">
        <v>58</v>
      </c>
      <c r="C47" s="15"/>
      <c r="D47" s="27" t="s">
        <v>64</v>
      </c>
      <c r="E47" s="28">
        <v>0.9</v>
      </c>
      <c r="F47" s="28">
        <v>0.1</v>
      </c>
      <c r="G47" s="29"/>
      <c r="H47" s="64">
        <v>150</v>
      </c>
      <c r="I47" s="20">
        <v>0.39</v>
      </c>
      <c r="J47" s="21"/>
      <c r="K47" s="31"/>
      <c r="L47" s="32"/>
      <c r="M47" s="32"/>
      <c r="N47" s="21"/>
      <c r="O47" s="33"/>
      <c r="P47" s="34">
        <f t="shared" si="0"/>
        <v>0</v>
      </c>
    </row>
    <row r="48" spans="1:20" ht="40.049999999999997" customHeight="1" x14ac:dyDescent="0.65">
      <c r="A48" s="35"/>
      <c r="B48" s="50" t="s">
        <v>58</v>
      </c>
      <c r="C48" s="15"/>
      <c r="D48" s="27" t="s">
        <v>65</v>
      </c>
      <c r="E48" s="28">
        <v>1</v>
      </c>
      <c r="F48" s="28">
        <v>0</v>
      </c>
      <c r="G48" s="29"/>
      <c r="H48" s="64">
        <v>150</v>
      </c>
      <c r="I48" s="20">
        <v>0.45</v>
      </c>
      <c r="J48" s="21"/>
      <c r="K48" s="31"/>
      <c r="L48" s="32"/>
      <c r="M48" s="32"/>
      <c r="N48" s="21"/>
      <c r="O48" s="33"/>
      <c r="P48" s="34">
        <f t="shared" si="0"/>
        <v>0</v>
      </c>
    </row>
    <row r="49" spans="1:16" ht="40.049999999999997" customHeight="1" x14ac:dyDescent="0.65">
      <c r="A49" s="35"/>
      <c r="B49" s="50" t="s">
        <v>58</v>
      </c>
      <c r="C49" s="15"/>
      <c r="D49" s="27" t="s">
        <v>66</v>
      </c>
      <c r="E49" s="28">
        <v>0.8</v>
      </c>
      <c r="F49" s="28">
        <v>0.2</v>
      </c>
      <c r="G49" s="29"/>
      <c r="H49" s="64">
        <v>150</v>
      </c>
      <c r="I49" s="20">
        <v>0.66</v>
      </c>
      <c r="J49" s="21"/>
      <c r="K49" s="31"/>
      <c r="L49" s="32"/>
      <c r="M49" s="32"/>
      <c r="N49" s="21"/>
      <c r="O49" s="33"/>
      <c r="P49" s="34">
        <f t="shared" si="0"/>
        <v>0</v>
      </c>
    </row>
    <row r="50" spans="1:16" ht="40.049999999999997" customHeight="1" thickBot="1" x14ac:dyDescent="0.7">
      <c r="A50" s="35"/>
      <c r="B50" s="50" t="s">
        <v>58</v>
      </c>
      <c r="C50" s="15"/>
      <c r="D50" s="37" t="s">
        <v>52</v>
      </c>
      <c r="E50" s="38">
        <v>1</v>
      </c>
      <c r="F50" s="38">
        <v>0</v>
      </c>
      <c r="G50" s="52" t="s">
        <v>18</v>
      </c>
      <c r="H50" s="53">
        <v>150</v>
      </c>
      <c r="I50" s="41">
        <v>0.48</v>
      </c>
      <c r="J50" s="42"/>
      <c r="K50" s="43"/>
      <c r="L50" s="44"/>
      <c r="M50" s="44"/>
      <c r="N50" s="42"/>
      <c r="O50" s="45"/>
      <c r="P50" s="46">
        <f t="shared" si="0"/>
        <v>0</v>
      </c>
    </row>
    <row r="51" spans="1:16" ht="40.049999999999997" customHeight="1" thickTop="1" x14ac:dyDescent="0.65">
      <c r="A51" s="35"/>
      <c r="B51" s="14" t="s">
        <v>67</v>
      </c>
      <c r="C51" s="15"/>
      <c r="D51" s="16" t="s">
        <v>68</v>
      </c>
      <c r="E51" s="17">
        <v>0.4</v>
      </c>
      <c r="F51" s="17">
        <v>0.6</v>
      </c>
      <c r="G51" s="18"/>
      <c r="H51" s="48">
        <v>150</v>
      </c>
      <c r="I51" s="49">
        <v>0.36</v>
      </c>
      <c r="J51" s="21"/>
      <c r="K51" s="23"/>
      <c r="L51" s="23"/>
      <c r="M51" s="23"/>
      <c r="N51" s="21"/>
      <c r="O51" s="24"/>
      <c r="P51" s="25">
        <f t="shared" si="0"/>
        <v>0</v>
      </c>
    </row>
    <row r="52" spans="1:16" ht="40.049999999999997" customHeight="1" x14ac:dyDescent="0.65">
      <c r="A52" s="35"/>
      <c r="B52" s="50" t="s">
        <v>67</v>
      </c>
      <c r="C52" s="15"/>
      <c r="D52" s="27" t="s">
        <v>69</v>
      </c>
      <c r="E52" s="28">
        <v>0.6</v>
      </c>
      <c r="F52" s="28">
        <v>0.4</v>
      </c>
      <c r="G52" s="29"/>
      <c r="H52" s="64">
        <v>150</v>
      </c>
      <c r="I52" s="20">
        <v>0.37</v>
      </c>
      <c r="J52" s="21"/>
      <c r="K52" s="31"/>
      <c r="L52" s="32"/>
      <c r="M52" s="32"/>
      <c r="N52" s="21"/>
      <c r="O52" s="33"/>
      <c r="P52" s="34">
        <f t="shared" si="0"/>
        <v>0</v>
      </c>
    </row>
    <row r="53" spans="1:16" ht="40.049999999999997" customHeight="1" x14ac:dyDescent="0.65">
      <c r="A53" s="35"/>
      <c r="B53" s="50" t="s">
        <v>67</v>
      </c>
      <c r="C53" s="15"/>
      <c r="D53" s="27" t="s">
        <v>70</v>
      </c>
      <c r="E53" s="28">
        <v>0.8</v>
      </c>
      <c r="F53" s="28">
        <v>0.2</v>
      </c>
      <c r="G53" s="29"/>
      <c r="H53" s="64">
        <v>150</v>
      </c>
      <c r="I53" s="20">
        <v>0.39</v>
      </c>
      <c r="J53" s="21"/>
      <c r="K53" s="31"/>
      <c r="L53" s="32"/>
      <c r="M53" s="32"/>
      <c r="N53" s="21"/>
      <c r="O53" s="33"/>
      <c r="P53" s="34">
        <f t="shared" si="0"/>
        <v>0</v>
      </c>
    </row>
    <row r="54" spans="1:16" ht="40.049999999999997" customHeight="1" x14ac:dyDescent="0.65">
      <c r="A54" s="35"/>
      <c r="B54" s="50" t="s">
        <v>67</v>
      </c>
      <c r="C54" s="15"/>
      <c r="D54" s="27" t="s">
        <v>71</v>
      </c>
      <c r="E54" s="28">
        <v>0.82</v>
      </c>
      <c r="F54" s="28">
        <v>0.18</v>
      </c>
      <c r="G54" s="29"/>
      <c r="H54" s="64">
        <v>150</v>
      </c>
      <c r="I54" s="20">
        <v>0.44</v>
      </c>
      <c r="J54" s="21"/>
      <c r="K54" s="31"/>
      <c r="L54" s="32"/>
      <c r="M54" s="32"/>
      <c r="N54" s="21"/>
      <c r="O54" s="33"/>
      <c r="P54" s="34">
        <f t="shared" si="0"/>
        <v>0</v>
      </c>
    </row>
    <row r="55" spans="1:16" ht="39.75" customHeight="1" x14ac:dyDescent="0.65">
      <c r="A55" s="35"/>
      <c r="B55" s="50" t="s">
        <v>67</v>
      </c>
      <c r="C55" s="15"/>
      <c r="D55" s="27" t="s">
        <v>72</v>
      </c>
      <c r="E55" s="28">
        <v>1</v>
      </c>
      <c r="F55" s="28">
        <v>0</v>
      </c>
      <c r="G55" s="29"/>
      <c r="H55" s="64">
        <v>150</v>
      </c>
      <c r="I55" s="20">
        <v>0.41</v>
      </c>
      <c r="J55" s="21"/>
      <c r="K55" s="31"/>
      <c r="L55" s="32"/>
      <c r="M55" s="32"/>
      <c r="N55" s="21"/>
      <c r="O55" s="33"/>
      <c r="P55" s="34">
        <f t="shared" si="0"/>
        <v>0</v>
      </c>
    </row>
    <row r="56" spans="1:16" ht="39.75" customHeight="1" thickBot="1" x14ac:dyDescent="0.7">
      <c r="A56" s="35"/>
      <c r="B56" s="61" t="s">
        <v>67</v>
      </c>
      <c r="C56" s="15"/>
      <c r="D56" s="37" t="s">
        <v>52</v>
      </c>
      <c r="E56" s="38">
        <v>1</v>
      </c>
      <c r="F56" s="38">
        <v>0</v>
      </c>
      <c r="G56" s="52" t="s">
        <v>18</v>
      </c>
      <c r="H56" s="53">
        <v>150</v>
      </c>
      <c r="I56" s="41">
        <v>0.45</v>
      </c>
      <c r="J56" s="42"/>
      <c r="K56" s="43"/>
      <c r="L56" s="44"/>
      <c r="M56" s="44"/>
      <c r="N56" s="42"/>
      <c r="O56" s="45"/>
      <c r="P56" s="46">
        <f t="shared" si="0"/>
        <v>0</v>
      </c>
    </row>
    <row r="57" spans="1:16" ht="39.75" customHeight="1" thickTop="1" thickBot="1" x14ac:dyDescent="0.7">
      <c r="A57" s="35"/>
      <c r="B57" s="76" t="s">
        <v>73</v>
      </c>
      <c r="C57" s="15"/>
      <c r="D57" s="77" t="s">
        <v>74</v>
      </c>
      <c r="E57" s="78">
        <v>0.15</v>
      </c>
      <c r="F57" s="78">
        <v>0.85</v>
      </c>
      <c r="G57" s="79"/>
      <c r="H57" s="80">
        <v>150</v>
      </c>
      <c r="I57" s="81">
        <v>0.4</v>
      </c>
      <c r="J57" s="82"/>
      <c r="K57" s="83"/>
      <c r="L57" s="84"/>
      <c r="M57" s="84"/>
      <c r="N57" s="82"/>
      <c r="O57" s="85"/>
      <c r="P57" s="86">
        <f t="shared" si="0"/>
        <v>0</v>
      </c>
    </row>
    <row r="58" spans="1:16" ht="39.5" customHeight="1" thickTop="1" x14ac:dyDescent="0.65">
      <c r="A58" s="35"/>
      <c r="B58" s="14" t="s">
        <v>75</v>
      </c>
      <c r="C58" s="15"/>
      <c r="D58" s="16" t="s">
        <v>76</v>
      </c>
      <c r="E58" s="17">
        <v>0.3</v>
      </c>
      <c r="F58" s="17">
        <v>0.7</v>
      </c>
      <c r="G58" s="18"/>
      <c r="H58" s="48">
        <v>150</v>
      </c>
      <c r="I58" s="49">
        <v>0.34</v>
      </c>
      <c r="J58" s="21"/>
      <c r="K58" s="23"/>
      <c r="L58" s="23"/>
      <c r="M58" s="23"/>
      <c r="N58" s="21"/>
      <c r="O58" s="24"/>
      <c r="P58" s="25">
        <f t="shared" si="0"/>
        <v>0</v>
      </c>
    </row>
    <row r="59" spans="1:16" ht="39.5" customHeight="1" x14ac:dyDescent="0.65">
      <c r="A59" s="35"/>
      <c r="B59" s="50" t="s">
        <v>75</v>
      </c>
      <c r="C59" s="15"/>
      <c r="D59" s="55" t="s">
        <v>77</v>
      </c>
      <c r="E59" s="17">
        <v>0.5</v>
      </c>
      <c r="F59" s="17">
        <v>0.5</v>
      </c>
      <c r="G59" s="58" t="s">
        <v>29</v>
      </c>
      <c r="H59" s="48">
        <v>150</v>
      </c>
      <c r="I59" s="49">
        <v>0.42</v>
      </c>
      <c r="J59" s="21"/>
      <c r="K59" s="23"/>
      <c r="L59" s="23"/>
      <c r="M59" s="23"/>
      <c r="N59" s="21"/>
      <c r="O59" s="24"/>
      <c r="P59" s="25">
        <f t="shared" si="0"/>
        <v>0</v>
      </c>
    </row>
    <row r="60" spans="1:16" ht="39.5" customHeight="1" x14ac:dyDescent="0.65">
      <c r="A60" s="35"/>
      <c r="B60" s="50" t="s">
        <v>75</v>
      </c>
      <c r="C60" s="15"/>
      <c r="D60" s="16" t="s">
        <v>78</v>
      </c>
      <c r="E60" s="28">
        <v>0.7</v>
      </c>
      <c r="F60" s="28">
        <v>0.3</v>
      </c>
      <c r="G60" s="47"/>
      <c r="H60" s="64">
        <v>150</v>
      </c>
      <c r="I60" s="20">
        <v>0.36</v>
      </c>
      <c r="J60" s="21"/>
      <c r="K60" s="31"/>
      <c r="L60" s="32"/>
      <c r="M60" s="32"/>
      <c r="N60" s="21"/>
      <c r="O60" s="33"/>
      <c r="P60" s="25">
        <f t="shared" si="0"/>
        <v>0</v>
      </c>
    </row>
    <row r="61" spans="1:16" ht="39.299999999999997" customHeight="1" thickBot="1" x14ac:dyDescent="0.7">
      <c r="A61" s="35"/>
      <c r="B61" s="51" t="s">
        <v>75</v>
      </c>
      <c r="C61" s="15"/>
      <c r="D61" s="37" t="s">
        <v>79</v>
      </c>
      <c r="E61" s="38">
        <v>0.7</v>
      </c>
      <c r="F61" s="38">
        <v>0.3</v>
      </c>
      <c r="G61" s="52" t="s">
        <v>18</v>
      </c>
      <c r="H61" s="53">
        <v>150</v>
      </c>
      <c r="I61" s="41">
        <v>0.42</v>
      </c>
      <c r="J61" s="42"/>
      <c r="K61" s="43"/>
      <c r="L61" s="44"/>
      <c r="M61" s="44"/>
      <c r="N61" s="42"/>
      <c r="O61" s="45"/>
      <c r="P61" s="46">
        <f t="shared" si="0"/>
        <v>0</v>
      </c>
    </row>
    <row r="62" spans="1:16" ht="39.5" customHeight="1" thickTop="1" x14ac:dyDescent="0.65">
      <c r="A62" s="35"/>
      <c r="B62" s="14" t="s">
        <v>80</v>
      </c>
      <c r="C62" s="15"/>
      <c r="D62" s="16" t="s">
        <v>81</v>
      </c>
      <c r="E62" s="17">
        <v>0.3</v>
      </c>
      <c r="F62" s="17">
        <v>0.7</v>
      </c>
      <c r="G62" s="18"/>
      <c r="H62" s="19">
        <v>150</v>
      </c>
      <c r="I62" s="20">
        <v>0.28999999999999998</v>
      </c>
      <c r="J62" s="21"/>
      <c r="K62" s="22"/>
      <c r="L62" s="23"/>
      <c r="M62" s="23"/>
      <c r="N62" s="21"/>
      <c r="O62" s="24"/>
      <c r="P62" s="25">
        <f t="shared" si="0"/>
        <v>0</v>
      </c>
    </row>
    <row r="63" spans="1:16" ht="39.5" customHeight="1" x14ac:dyDescent="0.65">
      <c r="A63" s="35"/>
      <c r="B63" s="26" t="s">
        <v>80</v>
      </c>
      <c r="C63" s="15"/>
      <c r="D63" s="27" t="s">
        <v>82</v>
      </c>
      <c r="E63" s="28">
        <v>0.75</v>
      </c>
      <c r="F63" s="28">
        <v>0.25</v>
      </c>
      <c r="G63" s="29"/>
      <c r="H63" s="30">
        <v>150</v>
      </c>
      <c r="I63" s="20">
        <v>0.31</v>
      </c>
      <c r="J63" s="21"/>
      <c r="K63" s="31"/>
      <c r="L63" s="32"/>
      <c r="M63" s="32"/>
      <c r="N63" s="21"/>
      <c r="O63" s="33"/>
      <c r="P63" s="34">
        <f t="shared" si="0"/>
        <v>0</v>
      </c>
    </row>
    <row r="64" spans="1:16" ht="39.5" customHeight="1" thickBot="1" x14ac:dyDescent="0.7">
      <c r="A64" s="35"/>
      <c r="B64" s="36" t="s">
        <v>80</v>
      </c>
      <c r="C64" s="15"/>
      <c r="D64" s="37" t="s">
        <v>83</v>
      </c>
      <c r="E64" s="38">
        <v>0.8</v>
      </c>
      <c r="F64" s="38">
        <v>0.2</v>
      </c>
      <c r="G64" s="39"/>
      <c r="H64" s="40">
        <v>50</v>
      </c>
      <c r="I64" s="41">
        <v>0.4</v>
      </c>
      <c r="J64" s="42"/>
      <c r="K64" s="43"/>
      <c r="L64" s="44"/>
      <c r="M64" s="44"/>
      <c r="N64" s="42"/>
      <c r="O64" s="45"/>
      <c r="P64" s="46">
        <f t="shared" si="0"/>
        <v>0</v>
      </c>
    </row>
    <row r="65" spans="1:20" ht="39.5" customHeight="1" thickTop="1" thickBot="1" x14ac:dyDescent="0.7">
      <c r="A65" s="35"/>
      <c r="B65" s="76" t="s">
        <v>84</v>
      </c>
      <c r="C65" s="15"/>
      <c r="D65" s="77" t="s">
        <v>85</v>
      </c>
      <c r="E65" s="78">
        <v>0.7</v>
      </c>
      <c r="F65" s="78">
        <v>0.3</v>
      </c>
      <c r="G65" s="79"/>
      <c r="H65" s="80">
        <v>150</v>
      </c>
      <c r="I65" s="81">
        <v>0.37</v>
      </c>
      <c r="J65" s="82"/>
      <c r="K65" s="83"/>
      <c r="L65" s="84"/>
      <c r="M65" s="84"/>
      <c r="N65" s="82"/>
      <c r="O65" s="85"/>
      <c r="P65" s="86">
        <f t="shared" si="0"/>
        <v>0</v>
      </c>
    </row>
    <row r="66" spans="1:20" ht="40.049999999999997" customHeight="1" thickTop="1" x14ac:dyDescent="0.65">
      <c r="A66" s="35"/>
      <c r="B66" s="14" t="s">
        <v>86</v>
      </c>
      <c r="C66" s="15"/>
      <c r="D66" s="16" t="s">
        <v>87</v>
      </c>
      <c r="E66" s="17">
        <v>0.7</v>
      </c>
      <c r="F66" s="17">
        <v>0.3</v>
      </c>
      <c r="G66" s="47"/>
      <c r="H66" s="48">
        <v>150</v>
      </c>
      <c r="I66" s="49">
        <v>0.28999999999999998</v>
      </c>
      <c r="J66" s="21"/>
      <c r="K66" s="22"/>
      <c r="L66" s="23"/>
      <c r="M66" s="23"/>
      <c r="N66" s="21"/>
      <c r="O66" s="24"/>
      <c r="P66" s="25">
        <f t="shared" si="0"/>
        <v>0</v>
      </c>
    </row>
    <row r="67" spans="1:20" ht="40.049999999999997" customHeight="1" x14ac:dyDescent="0.65">
      <c r="A67" s="35"/>
      <c r="B67" s="50" t="s">
        <v>86</v>
      </c>
      <c r="C67" s="15"/>
      <c r="D67" s="27" t="s">
        <v>88</v>
      </c>
      <c r="E67" s="28">
        <v>1</v>
      </c>
      <c r="F67" s="28">
        <v>0</v>
      </c>
      <c r="G67" s="29"/>
      <c r="H67" s="64">
        <v>150</v>
      </c>
      <c r="I67" s="20">
        <v>0.31</v>
      </c>
      <c r="J67" s="21"/>
      <c r="K67" s="31"/>
      <c r="L67" s="32"/>
      <c r="M67" s="32"/>
      <c r="N67" s="21"/>
      <c r="O67" s="33"/>
      <c r="P67" s="34">
        <f t="shared" si="0"/>
        <v>0</v>
      </c>
    </row>
    <row r="68" spans="1:20" ht="40.049999999999997" customHeight="1" thickBot="1" x14ac:dyDescent="0.7">
      <c r="A68" s="35"/>
      <c r="B68" s="87" t="s">
        <v>86</v>
      </c>
      <c r="C68" s="15"/>
      <c r="D68" s="37" t="s">
        <v>52</v>
      </c>
      <c r="E68" s="88">
        <v>0.7</v>
      </c>
      <c r="F68" s="88">
        <v>0.3</v>
      </c>
      <c r="G68" s="89" t="s">
        <v>18</v>
      </c>
      <c r="H68" s="90">
        <v>50</v>
      </c>
      <c r="I68" s="41">
        <v>0.44</v>
      </c>
      <c r="J68" s="21"/>
      <c r="K68" s="43"/>
      <c r="L68" s="91"/>
      <c r="M68" s="44"/>
      <c r="N68" s="42"/>
      <c r="O68" s="45"/>
      <c r="P68" s="70">
        <f t="shared" si="0"/>
        <v>0</v>
      </c>
    </row>
    <row r="69" spans="1:20" ht="40.25" customHeight="1" thickTop="1" x14ac:dyDescent="0.65">
      <c r="A69" s="35"/>
      <c r="B69" s="14" t="s">
        <v>89</v>
      </c>
      <c r="C69" s="15"/>
      <c r="D69" s="16" t="s">
        <v>90</v>
      </c>
      <c r="E69" s="92">
        <v>0</v>
      </c>
      <c r="F69" s="92">
        <v>1</v>
      </c>
      <c r="G69" s="93"/>
      <c r="H69" s="94">
        <v>150</v>
      </c>
      <c r="I69" s="49">
        <v>0.28999999999999998</v>
      </c>
      <c r="J69" s="21"/>
      <c r="K69" s="23"/>
      <c r="L69" s="95"/>
      <c r="M69" s="95"/>
      <c r="N69" s="72"/>
      <c r="O69" s="73"/>
      <c r="P69" s="74">
        <f t="shared" si="0"/>
        <v>0</v>
      </c>
    </row>
    <row r="70" spans="1:20" ht="40.25" customHeight="1" x14ac:dyDescent="0.65">
      <c r="A70" s="35"/>
      <c r="B70" s="50" t="s">
        <v>89</v>
      </c>
      <c r="C70" s="15"/>
      <c r="D70" s="27" t="s">
        <v>91</v>
      </c>
      <c r="E70" s="28">
        <v>0.7</v>
      </c>
      <c r="F70" s="28">
        <v>0.3</v>
      </c>
      <c r="G70" s="29"/>
      <c r="H70" s="64">
        <v>150</v>
      </c>
      <c r="I70" s="20">
        <v>0.32</v>
      </c>
      <c r="J70" s="21"/>
      <c r="K70" s="31"/>
      <c r="L70" s="32"/>
      <c r="M70" s="32"/>
      <c r="N70" s="21"/>
      <c r="O70" s="33"/>
      <c r="P70" s="34">
        <f t="shared" si="0"/>
        <v>0</v>
      </c>
    </row>
    <row r="71" spans="1:20" ht="40.25" customHeight="1" x14ac:dyDescent="0.65">
      <c r="A71" s="35"/>
      <c r="B71" s="50" t="s">
        <v>89</v>
      </c>
      <c r="C71" s="15"/>
      <c r="D71" s="27" t="s">
        <v>92</v>
      </c>
      <c r="E71" s="28">
        <v>0.2</v>
      </c>
      <c r="F71" s="28">
        <v>0.8</v>
      </c>
      <c r="G71" s="29"/>
      <c r="H71" s="64">
        <v>100</v>
      </c>
      <c r="I71" s="20">
        <v>0.33</v>
      </c>
      <c r="J71" s="21"/>
      <c r="K71" s="31"/>
      <c r="L71" s="32"/>
      <c r="M71" s="32"/>
      <c r="N71" s="21"/>
      <c r="O71" s="33"/>
      <c r="P71" s="34">
        <f t="shared" si="0"/>
        <v>0</v>
      </c>
    </row>
    <row r="72" spans="1:20" ht="40.25" customHeight="1" x14ac:dyDescent="0.65">
      <c r="A72" s="35"/>
      <c r="B72" s="50" t="s">
        <v>89</v>
      </c>
      <c r="C72" s="15"/>
      <c r="D72" s="27" t="s">
        <v>93</v>
      </c>
      <c r="E72" s="28">
        <v>0.35</v>
      </c>
      <c r="F72" s="28">
        <v>0.65</v>
      </c>
      <c r="G72" s="29"/>
      <c r="H72" s="64">
        <v>100</v>
      </c>
      <c r="I72" s="20">
        <v>0.33</v>
      </c>
      <c r="J72" s="21"/>
      <c r="K72" s="31"/>
      <c r="L72" s="32"/>
      <c r="M72" s="32"/>
      <c r="N72" s="21"/>
      <c r="O72" s="33"/>
      <c r="P72" s="34">
        <f t="shared" si="0"/>
        <v>0</v>
      </c>
    </row>
    <row r="73" spans="1:20" ht="40.25" customHeight="1" thickBot="1" x14ac:dyDescent="0.7">
      <c r="A73" s="35"/>
      <c r="B73" s="51" t="s">
        <v>89</v>
      </c>
      <c r="C73" s="15"/>
      <c r="D73" s="37" t="s">
        <v>94</v>
      </c>
      <c r="E73" s="38">
        <v>0.7</v>
      </c>
      <c r="F73" s="38">
        <v>0.3</v>
      </c>
      <c r="G73" s="52"/>
      <c r="H73" s="53">
        <v>100</v>
      </c>
      <c r="I73" s="41">
        <v>0.33</v>
      </c>
      <c r="J73" s="42"/>
      <c r="K73" s="43"/>
      <c r="L73" s="44"/>
      <c r="M73" s="44"/>
      <c r="N73" s="42"/>
      <c r="O73" s="45"/>
      <c r="P73" s="46">
        <f t="shared" si="0"/>
        <v>0</v>
      </c>
    </row>
    <row r="74" spans="1:20" ht="54" customHeight="1" thickTop="1" thickBot="1" x14ac:dyDescent="0.7">
      <c r="A74" s="35"/>
      <c r="B74" s="126" t="s">
        <v>95</v>
      </c>
      <c r="C74" s="127"/>
      <c r="D74" s="127"/>
      <c r="E74" s="96"/>
      <c r="F74" s="96"/>
      <c r="G74" s="96"/>
      <c r="H74" s="97" t="s">
        <v>96</v>
      </c>
      <c r="I74" s="98" t="s">
        <v>97</v>
      </c>
      <c r="J74" s="72"/>
      <c r="K74" s="22"/>
      <c r="L74" s="23"/>
      <c r="M74" s="23"/>
      <c r="N74" s="21"/>
      <c r="O74" s="24"/>
      <c r="P74" s="25"/>
    </row>
    <row r="75" spans="1:20" ht="39.5" customHeight="1" thickTop="1" thickBot="1" x14ac:dyDescent="0.7">
      <c r="A75" s="35"/>
      <c r="B75" s="76" t="s">
        <v>58</v>
      </c>
      <c r="C75" s="15"/>
      <c r="D75" s="77" t="s">
        <v>98</v>
      </c>
      <c r="E75" s="78"/>
      <c r="F75" s="78"/>
      <c r="G75" s="99" t="s">
        <v>54</v>
      </c>
      <c r="H75" s="100" t="s">
        <v>99</v>
      </c>
      <c r="I75" s="81">
        <v>18.899999999999999</v>
      </c>
      <c r="J75" s="82"/>
      <c r="K75" s="83"/>
      <c r="L75" s="84"/>
      <c r="M75" s="84"/>
      <c r="N75" s="82"/>
      <c r="O75" s="85"/>
      <c r="P75" s="86">
        <f t="shared" si="0"/>
        <v>0</v>
      </c>
    </row>
    <row r="76" spans="1:20" ht="39.5" customHeight="1" thickTop="1" x14ac:dyDescent="0.65">
      <c r="A76" s="35"/>
      <c r="B76" s="14" t="s">
        <v>33</v>
      </c>
      <c r="C76" s="15"/>
      <c r="D76" s="55" t="s">
        <v>100</v>
      </c>
      <c r="E76" s="17">
        <v>1</v>
      </c>
      <c r="F76" s="17">
        <v>0</v>
      </c>
      <c r="G76" s="101" t="s">
        <v>29</v>
      </c>
      <c r="H76" s="48">
        <v>6</v>
      </c>
      <c r="I76" s="49">
        <v>15.9</v>
      </c>
      <c r="J76" s="21"/>
      <c r="K76" s="22"/>
      <c r="L76" s="23"/>
      <c r="M76" s="23"/>
      <c r="N76" s="21"/>
      <c r="O76" s="24"/>
      <c r="P76" s="25">
        <f t="shared" si="0"/>
        <v>0</v>
      </c>
    </row>
    <row r="77" spans="1:20" ht="39.5" customHeight="1" thickBot="1" x14ac:dyDescent="0.7">
      <c r="A77" s="35"/>
      <c r="B77" s="102" t="s">
        <v>33</v>
      </c>
      <c r="C77" s="15"/>
      <c r="D77" s="103" t="s">
        <v>101</v>
      </c>
      <c r="E77" s="38">
        <v>0.85</v>
      </c>
      <c r="F77" s="38">
        <v>0.15</v>
      </c>
      <c r="G77" s="104" t="s">
        <v>18</v>
      </c>
      <c r="H77" s="53">
        <v>6</v>
      </c>
      <c r="I77" s="41">
        <v>15.9</v>
      </c>
      <c r="J77" s="42"/>
      <c r="K77" s="43"/>
      <c r="L77" s="44"/>
      <c r="M77" s="44"/>
      <c r="N77" s="42"/>
      <c r="O77" s="45"/>
      <c r="P77" s="46">
        <f t="shared" si="0"/>
        <v>0</v>
      </c>
    </row>
    <row r="78" spans="1:20" ht="39.5" customHeight="1" x14ac:dyDescent="0.65">
      <c r="A78" s="35"/>
      <c r="B78" s="105" t="s">
        <v>102</v>
      </c>
      <c r="C78" s="15"/>
      <c r="D78" s="16" t="s">
        <v>103</v>
      </c>
      <c r="E78" s="17">
        <v>0</v>
      </c>
      <c r="F78" s="17">
        <v>1</v>
      </c>
      <c r="G78" s="47"/>
      <c r="H78" s="48">
        <v>12</v>
      </c>
      <c r="I78" s="20">
        <v>3.5</v>
      </c>
      <c r="J78" s="21"/>
      <c r="K78" s="22"/>
      <c r="L78" s="23"/>
      <c r="M78" s="23"/>
      <c r="N78" s="21"/>
      <c r="O78" s="24"/>
      <c r="P78" s="25">
        <f t="shared" si="0"/>
        <v>0</v>
      </c>
    </row>
    <row r="79" spans="1:20" ht="39.5" customHeight="1" x14ac:dyDescent="1">
      <c r="A79" s="35"/>
      <c r="B79" s="50" t="s">
        <v>102</v>
      </c>
      <c r="C79" s="15"/>
      <c r="D79" s="16" t="s">
        <v>104</v>
      </c>
      <c r="E79" s="17">
        <v>0</v>
      </c>
      <c r="F79" s="17">
        <v>1</v>
      </c>
      <c r="G79" s="47"/>
      <c r="H79" s="48">
        <v>12</v>
      </c>
      <c r="I79" s="20">
        <v>3.5</v>
      </c>
      <c r="J79" s="21"/>
      <c r="K79" s="22"/>
      <c r="L79" s="23"/>
      <c r="M79" s="23"/>
      <c r="N79" s="21"/>
      <c r="O79" s="24"/>
      <c r="P79" s="25">
        <f t="shared" si="0"/>
        <v>0</v>
      </c>
      <c r="T79" s="63"/>
    </row>
    <row r="80" spans="1:20" ht="39.5" customHeight="1" x14ac:dyDescent="1">
      <c r="A80" s="35"/>
      <c r="B80" s="50" t="s">
        <v>102</v>
      </c>
      <c r="C80" s="15"/>
      <c r="D80" s="16" t="s">
        <v>105</v>
      </c>
      <c r="E80" s="17">
        <v>0.2</v>
      </c>
      <c r="F80" s="17">
        <v>0.8</v>
      </c>
      <c r="G80" s="47"/>
      <c r="H80" s="48">
        <v>12</v>
      </c>
      <c r="I80" s="20">
        <v>3.5</v>
      </c>
      <c r="J80" s="21"/>
      <c r="K80" s="22"/>
      <c r="L80" s="23"/>
      <c r="M80" s="23"/>
      <c r="N80" s="21"/>
      <c r="O80" s="24"/>
      <c r="P80" s="25">
        <f t="shared" ref="P80:P81" si="1">O80*I80</f>
        <v>0</v>
      </c>
      <c r="T80" s="63"/>
    </row>
    <row r="81" spans="1:20" ht="39.5" customHeight="1" thickBot="1" x14ac:dyDescent="1.05">
      <c r="A81" s="35"/>
      <c r="B81" s="102" t="s">
        <v>102</v>
      </c>
      <c r="C81" s="106"/>
      <c r="D81" s="107" t="s">
        <v>106</v>
      </c>
      <c r="E81" s="88">
        <v>1</v>
      </c>
      <c r="F81" s="108">
        <v>0</v>
      </c>
      <c r="G81" s="109"/>
      <c r="H81" s="90">
        <v>12</v>
      </c>
      <c r="I81" s="110">
        <v>3.5</v>
      </c>
      <c r="J81" s="21"/>
      <c r="K81" s="111"/>
      <c r="L81" s="32"/>
      <c r="M81" s="32"/>
      <c r="N81" s="21"/>
      <c r="O81" s="33"/>
      <c r="P81" s="34">
        <f t="shared" si="1"/>
        <v>0</v>
      </c>
      <c r="T81" s="63"/>
    </row>
    <row r="82" spans="1:20" ht="32.549999999999997" customHeight="1" thickTop="1" thickBot="1" x14ac:dyDescent="0.7">
      <c r="B82" s="112"/>
      <c r="C82" s="112"/>
      <c r="D82" s="113"/>
      <c r="E82" s="114"/>
      <c r="F82" s="112"/>
      <c r="G82" s="113"/>
      <c r="H82" s="114"/>
      <c r="I82" s="113"/>
      <c r="J82" s="114"/>
      <c r="K82" s="113"/>
      <c r="L82" s="128" t="s">
        <v>107</v>
      </c>
      <c r="M82" s="129"/>
      <c r="N82" s="115"/>
      <c r="O82" s="116">
        <f>SUM(O14:O81)</f>
        <v>0</v>
      </c>
      <c r="P82" s="117">
        <f>SUM(P14:P81)</f>
        <v>0</v>
      </c>
    </row>
    <row r="83" spans="1:20" ht="42.4" customHeight="1" thickTop="1" x14ac:dyDescent="0.45">
      <c r="B83" s="120" t="s">
        <v>108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</row>
    <row r="84" spans="1:20" ht="28.9" customHeight="1" x14ac:dyDescent="0.45">
      <c r="B84" s="120" t="s">
        <v>109</v>
      </c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</row>
    <row r="86" spans="1:20" ht="25.05" customHeight="1" x14ac:dyDescent="0.5">
      <c r="C86" s="119"/>
      <c r="D86" s="120" t="s">
        <v>110</v>
      </c>
      <c r="E86" s="120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</row>
    <row r="89" spans="1:20" ht="44.25" customHeight="1" x14ac:dyDescent="0.45">
      <c r="B89" s="121" t="s">
        <v>111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</row>
  </sheetData>
  <autoFilter ref="B12:P73" xr:uid="{2C1AC342-2EAE-4913-9B54-0D05324C2106}">
    <filterColumn colId="3" showButton="0"/>
    <filterColumn colId="9" showButton="0"/>
    <filterColumn colId="10" showButton="0"/>
  </autoFilter>
  <mergeCells count="18">
    <mergeCell ref="B8:P8"/>
    <mergeCell ref="B9:P9"/>
    <mergeCell ref="B12:B13"/>
    <mergeCell ref="C12:C13"/>
    <mergeCell ref="D12:D13"/>
    <mergeCell ref="E12:F12"/>
    <mergeCell ref="G12:G13"/>
    <mergeCell ref="H12:H13"/>
    <mergeCell ref="I12:I13"/>
    <mergeCell ref="K12:M12"/>
    <mergeCell ref="D86:E86"/>
    <mergeCell ref="B89:P89"/>
    <mergeCell ref="O12:O13"/>
    <mergeCell ref="P12:P13"/>
    <mergeCell ref="B74:D74"/>
    <mergeCell ref="L82:M82"/>
    <mergeCell ref="B83:P83"/>
    <mergeCell ref="B84:P84"/>
  </mergeCells>
  <hyperlinks>
    <hyperlink ref="B84" r:id="rId1" xr:uid="{4241048B-0FB1-4DE1-842F-CFF5BA1B11B9}"/>
  </hyperlinks>
  <pageMargins left="0.82677165354330717" right="0.23622047244094491" top="0.59055118110236227" bottom="0.74803149606299213" header="0.31496062992125984" footer="0.31496062992125984"/>
  <pageSetup paperSize="9" scale="44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Herbst 2025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Danzinger</dc:creator>
  <cp:lastModifiedBy>Nina Danzinger</cp:lastModifiedBy>
  <dcterms:created xsi:type="dcterms:W3CDTF">2025-10-30T19:03:11Z</dcterms:created>
  <dcterms:modified xsi:type="dcterms:W3CDTF">2025-10-31T13:51:57Z</dcterms:modified>
</cp:coreProperties>
</file>