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Drive\TOPICS\Marketing\Homepage\"/>
    </mc:Choice>
  </mc:AlternateContent>
  <xr:revisionPtr revIDLastSave="0" documentId="13_ncr:1_{72016434-6CC6-41C7-93B9-479C2D3E64C5}" xr6:coauthVersionLast="36" xr6:coauthVersionMax="36" xr10:uidLastSave="{00000000-0000-0000-0000-000000000000}"/>
  <bookViews>
    <workbookView xWindow="0" yWindow="0" windowWidth="21600" windowHeight="9000" xr2:uid="{C05822E2-5E04-485E-B4F2-4337B525990D}"/>
  </bookViews>
  <sheets>
    <sheet name="Frühling 2025 V2" sheetId="1" r:id="rId1"/>
  </sheets>
  <definedNames>
    <definedName name="_xlnm._FilterDatabase" localSheetId="0" hidden="1">'Frühling 2025 V2'!$B$12:$P$74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P82" i="1"/>
  <c r="P81" i="1"/>
  <c r="P80" i="1"/>
  <c r="P79" i="1"/>
  <c r="P78" i="1"/>
  <c r="P77" i="1"/>
  <c r="P76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83" i="1" l="1"/>
</calcChain>
</file>

<file path=xl/sharedStrings.xml><?xml version="1.0" encoding="utf-8"?>
<sst xmlns="http://schemas.openxmlformats.org/spreadsheetml/2006/main" count="185" uniqueCount="114">
  <si>
    <t>WHEEL - Simplify your Coffee</t>
  </si>
  <si>
    <t xml:space="preserve">ESE-Pad-Sortiment </t>
  </si>
  <si>
    <t>Röster</t>
  </si>
  <si>
    <t>Sorte</t>
  </si>
  <si>
    <t>Anteil</t>
  </si>
  <si>
    <t>Stk. pro Schachtel</t>
  </si>
  <si>
    <r>
      <t>Preis Euro pro Pad</t>
    </r>
    <r>
      <rPr>
        <sz val="14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inkl. MWSt.</t>
    </r>
  </si>
  <si>
    <t>Meine Bewertung</t>
  </si>
  <si>
    <t>Bestell-
menge</t>
  </si>
  <si>
    <t xml:space="preserve">Bestell-
wert </t>
  </si>
  <si>
    <t>Arabica</t>
  </si>
  <si>
    <t>Robusta</t>
  </si>
  <si>
    <t>L</t>
  </si>
  <si>
    <t>K</t>
  </si>
  <si>
    <t>J</t>
  </si>
  <si>
    <t>7Gr.</t>
  </si>
  <si>
    <t>Always (decaffeinato)</t>
  </si>
  <si>
    <t>Decaf.</t>
  </si>
  <si>
    <t>People</t>
  </si>
  <si>
    <t>Time</t>
  </si>
  <si>
    <t>Borbone</t>
  </si>
  <si>
    <t>Miscela Nera</t>
  </si>
  <si>
    <t>Miscela Rossa</t>
  </si>
  <si>
    <t>Miscela Blu</t>
  </si>
  <si>
    <t xml:space="preserve">Miscela Oro </t>
  </si>
  <si>
    <t>Miscela Verde (decaffeinato)</t>
  </si>
  <si>
    <t>Boscoverde</t>
  </si>
  <si>
    <t>Bio Forte</t>
  </si>
  <si>
    <t>Bio</t>
  </si>
  <si>
    <t>Bio Classico</t>
  </si>
  <si>
    <t xml:space="preserve">Bio Deka </t>
  </si>
  <si>
    <r>
      <rPr>
        <sz val="10"/>
        <color rgb="FF00B050"/>
        <rFont val="Arial Nova"/>
        <family val="2"/>
      </rPr>
      <t>Bio</t>
    </r>
    <r>
      <rPr>
        <sz val="10"/>
        <color theme="1"/>
        <rFont val="Arial Nova"/>
        <family val="2"/>
      </rPr>
      <t>, Decaf.</t>
    </r>
  </si>
  <si>
    <t>Caroma</t>
  </si>
  <si>
    <t>Espresso Bio</t>
  </si>
  <si>
    <t>Epos</t>
  </si>
  <si>
    <t>Efesto</t>
  </si>
  <si>
    <r>
      <t xml:space="preserve">100
</t>
    </r>
    <r>
      <rPr>
        <sz val="8"/>
        <color rgb="FF00B0F0"/>
        <rFont val="Arial Nova"/>
        <family val="2"/>
      </rPr>
      <t>Neue Packungsgröße</t>
    </r>
  </si>
  <si>
    <t>Apollo</t>
  </si>
  <si>
    <t>Zeus</t>
  </si>
  <si>
    <t>Foggy Mug</t>
  </si>
  <si>
    <t>The Bike</t>
  </si>
  <si>
    <t>Orlando</t>
  </si>
  <si>
    <t>Kanzi</t>
  </si>
  <si>
    <t xml:space="preserve">Aurelia </t>
  </si>
  <si>
    <t>Triestina</t>
  </si>
  <si>
    <t>Krifi</t>
  </si>
  <si>
    <t>Super Bar</t>
  </si>
  <si>
    <t>Lollo Caffe</t>
  </si>
  <si>
    <t>Nero</t>
  </si>
  <si>
    <t>Classico</t>
  </si>
  <si>
    <t>Oro</t>
  </si>
  <si>
    <r>
      <t xml:space="preserve">Grandbar Cuvee  </t>
    </r>
    <r>
      <rPr>
        <b/>
        <sz val="16"/>
        <color rgb="FF00B0F0"/>
        <rFont val="Arial Nova"/>
        <family val="2"/>
      </rPr>
      <t xml:space="preserve">(Neu!)  </t>
    </r>
  </si>
  <si>
    <t>Decaffeinato</t>
  </si>
  <si>
    <t>Guarana</t>
  </si>
  <si>
    <t>mit zusätzl.
Aroma</t>
  </si>
  <si>
    <t>Ginseng</t>
  </si>
  <si>
    <t>Caramel</t>
  </si>
  <si>
    <t>Cioccolato</t>
  </si>
  <si>
    <t>Nocciola</t>
  </si>
  <si>
    <t>Lucaffé</t>
  </si>
  <si>
    <t>Mamma Lucia</t>
  </si>
  <si>
    <t>Classic</t>
  </si>
  <si>
    <t>Long LUNGO</t>
  </si>
  <si>
    <t>Lungo</t>
  </si>
  <si>
    <t xml:space="preserve">Piccolo &amp; Dolce   </t>
  </si>
  <si>
    <t>Exquisit</t>
  </si>
  <si>
    <t>Mr. Exclusive 100% Arabica</t>
  </si>
  <si>
    <t>Blucaffe</t>
  </si>
  <si>
    <t>Mamis Caffè</t>
  </si>
  <si>
    <t>Amabile</t>
  </si>
  <si>
    <t>Dolce Vita</t>
  </si>
  <si>
    <t>Espresso Crema</t>
  </si>
  <si>
    <t xml:space="preserve">Gran Riserva Royal </t>
  </si>
  <si>
    <t>Gran Crema</t>
  </si>
  <si>
    <t>Meister Zenger</t>
  </si>
  <si>
    <t>Mezzogiorno</t>
  </si>
  <si>
    <t>Miscela D'Oro</t>
  </si>
  <si>
    <t>Espresso Intenso</t>
  </si>
  <si>
    <t>Espresso Natura BIO</t>
  </si>
  <si>
    <t>Espresso Cremoso</t>
  </si>
  <si>
    <t>Espresso Decaf</t>
  </si>
  <si>
    <t>Passalacqua</t>
  </si>
  <si>
    <t>Elmir</t>
  </si>
  <si>
    <t>Manhoa</t>
  </si>
  <si>
    <t>Habanera</t>
  </si>
  <si>
    <t>Röstraum</t>
  </si>
  <si>
    <t>Röstraum Nero</t>
  </si>
  <si>
    <t>San Giusto</t>
  </si>
  <si>
    <t>Espresso Bar</t>
  </si>
  <si>
    <t>Arabica 100%</t>
  </si>
  <si>
    <t>Zicaffe</t>
  </si>
  <si>
    <t>Gustosa</t>
  </si>
  <si>
    <t>Aromatica</t>
  </si>
  <si>
    <t>Bar in Casa</t>
  </si>
  <si>
    <t>Densacrema</t>
  </si>
  <si>
    <t>Densacrema Gustofine</t>
  </si>
  <si>
    <t>ESE Pads lose im Beutel/Dose  - ohne Einzelverpackung: *)</t>
  </si>
  <si>
    <t>Stk. pro VE</t>
  </si>
  <si>
    <t>Preis Euro pro Pkg</t>
  </si>
  <si>
    <r>
      <t>Nocciola</t>
    </r>
    <r>
      <rPr>
        <sz val="16"/>
        <color theme="1"/>
        <rFont val="Arial Nova"/>
        <family val="2"/>
      </rPr>
      <t xml:space="preserve"> - 25 Pads lose in Dose</t>
    </r>
  </si>
  <si>
    <t>-</t>
  </si>
  <si>
    <r>
      <t xml:space="preserve">Bio </t>
    </r>
    <r>
      <rPr>
        <sz val="16"/>
        <color rgb="FF00B050"/>
        <rFont val="Arial Nova"/>
        <family val="2"/>
      </rPr>
      <t>- 25 Pads lose in Pkg</t>
    </r>
  </si>
  <si>
    <r>
      <rPr>
        <b/>
        <sz val="16"/>
        <rFont val="Arial Nova"/>
        <family val="2"/>
      </rPr>
      <t xml:space="preserve">Decaf </t>
    </r>
    <r>
      <rPr>
        <sz val="16"/>
        <rFont val="Arial Nova"/>
        <family val="2"/>
      </rPr>
      <t>- 25 Pads lose in Pkg</t>
    </r>
  </si>
  <si>
    <t>Intenso</t>
  </si>
  <si>
    <r>
      <t xml:space="preserve">Crema Piu </t>
    </r>
    <r>
      <rPr>
        <sz val="16"/>
        <color theme="1"/>
        <rFont val="Arial Nova"/>
        <family val="2"/>
      </rPr>
      <t>- 10 Pads lose in Pkg</t>
    </r>
  </si>
  <si>
    <r>
      <t xml:space="preserve">Forte </t>
    </r>
    <r>
      <rPr>
        <sz val="16"/>
        <color theme="1"/>
        <rFont val="Arial Nova"/>
        <family val="2"/>
      </rPr>
      <t>- 10 Pads lose in Pkg</t>
    </r>
  </si>
  <si>
    <r>
      <t xml:space="preserve">Classica </t>
    </r>
    <r>
      <rPr>
        <sz val="16"/>
        <color theme="1"/>
        <rFont val="Arial Nova"/>
        <family val="2"/>
      </rPr>
      <t>- 10 Pads lose in Pkg</t>
    </r>
  </si>
  <si>
    <r>
      <t xml:space="preserve">Arabica </t>
    </r>
    <r>
      <rPr>
        <sz val="16"/>
        <color theme="1"/>
        <rFont val="Arial Nova"/>
        <family val="2"/>
      </rPr>
      <t>- 10 Pads lose in Pkg</t>
    </r>
  </si>
  <si>
    <t>Total:</t>
  </si>
  <si>
    <t>Siebensterngasse 16a, 1070 Wien</t>
  </si>
  <si>
    <t>www.wheel.wien</t>
  </si>
  <si>
    <t>Folge uns auf:</t>
  </si>
  <si>
    <t>*) Bitte beachten, dass die hier angeführten Produkte NICHT in der WHEEL -ESE-Pad-Selektion inkludiert sind. 
   (Die WHEEL -ESE-Pad-Selektion beinhaltet je 1 Stück aller aktuell im WHEEL verfügbaren Einzel-ESE-Pads - das sind immer um die 50 Stück).</t>
  </si>
  <si>
    <t>Frühling 2025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</si>
</sst>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90000"/>
      <name val="Arial Nova"/>
      <family val="2"/>
    </font>
    <font>
      <b/>
      <sz val="16"/>
      <name val="Arial Nova"/>
      <family val="2"/>
    </font>
    <font>
      <b/>
      <sz val="30"/>
      <color rgb="FFC00000"/>
      <name val="Arial Nova"/>
      <family val="2"/>
    </font>
    <font>
      <b/>
      <sz val="30"/>
      <color rgb="FF8F181B"/>
      <name val="Arial Nova"/>
      <family val="2"/>
    </font>
    <font>
      <b/>
      <sz val="16"/>
      <color theme="1"/>
      <name val="Arial Nova"/>
      <family val="2"/>
    </font>
    <font>
      <b/>
      <sz val="14"/>
      <color theme="1"/>
      <name val="Arial Nova"/>
      <family val="2"/>
    </font>
    <font>
      <sz val="12"/>
      <color theme="1"/>
      <name val="Arial Nova"/>
      <family val="2"/>
    </font>
    <font>
      <b/>
      <sz val="14"/>
      <name val="Arial Nova"/>
      <family val="2"/>
    </font>
    <font>
      <sz val="14"/>
      <color theme="1"/>
      <name val="Calibri"/>
      <family val="2"/>
      <scheme val="minor"/>
    </font>
    <font>
      <sz val="16"/>
      <color theme="1"/>
      <name val="Arial Nova"/>
      <family val="2"/>
    </font>
    <font>
      <b/>
      <sz val="16"/>
      <color rgb="FF990000"/>
      <name val="Arial Nova"/>
      <family val="2"/>
    </font>
    <font>
      <sz val="16"/>
      <color theme="1"/>
      <name val="Wingdings"/>
      <charset val="2"/>
    </font>
    <font>
      <sz val="14"/>
      <color theme="1"/>
      <name val="Arial Nova"/>
      <family val="2"/>
    </font>
    <font>
      <sz val="10"/>
      <color theme="1"/>
      <name val="Arial Nova"/>
      <family val="2"/>
    </font>
    <font>
      <b/>
      <sz val="16"/>
      <name val="Calibri"/>
      <family val="2"/>
      <scheme val="minor"/>
    </font>
    <font>
      <b/>
      <sz val="16"/>
      <color rgb="FF00B050"/>
      <name val="Arial Nova"/>
      <family val="2"/>
    </font>
    <font>
      <sz val="12"/>
      <color rgb="FF00B050"/>
      <name val="Arial Nova"/>
      <family val="2"/>
    </font>
    <font>
      <sz val="10"/>
      <color rgb="FF00B050"/>
      <name val="Arial Nova"/>
      <family val="2"/>
    </font>
    <font>
      <sz val="8"/>
      <color rgb="FF00B0F0"/>
      <name val="Arial Nova"/>
      <family val="2"/>
    </font>
    <font>
      <sz val="10"/>
      <name val="Arial Nova"/>
      <family val="2"/>
    </font>
    <font>
      <sz val="26"/>
      <color theme="1"/>
      <name val="Calibri"/>
      <family val="2"/>
      <scheme val="minor"/>
    </font>
    <font>
      <b/>
      <sz val="16"/>
      <color rgb="FF00B0F0"/>
      <name val="Arial Nova"/>
      <family val="2"/>
    </font>
    <font>
      <b/>
      <sz val="16"/>
      <color rgb="FFC00000"/>
      <name val="Arial Nova"/>
      <family val="2"/>
    </font>
    <font>
      <sz val="16"/>
      <color rgb="FF00B050"/>
      <name val="Arial Nova"/>
      <family val="2"/>
    </font>
    <font>
      <sz val="16"/>
      <name val="Arial Nova"/>
      <family val="2"/>
    </font>
    <font>
      <sz val="11"/>
      <color rgb="FF990000"/>
      <name val="Calibri"/>
      <family val="2"/>
      <scheme val="minor"/>
    </font>
    <font>
      <b/>
      <sz val="20"/>
      <color rgb="FF990000"/>
      <name val="Arial Nova"/>
      <family val="2"/>
    </font>
    <font>
      <sz val="20"/>
      <color rgb="FF990000"/>
      <name val="Arial Nov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n">
        <color indexed="64"/>
      </right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ck">
        <color rgb="FF990000"/>
      </right>
      <top style="thick">
        <color rgb="FF990000"/>
      </top>
      <bottom style="thick">
        <color rgb="FF99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9" fontId="14" fillId="2" borderId="19" xfId="0" applyNumberFormat="1" applyFont="1" applyFill="1" applyBorder="1" applyAlignment="1" applyProtection="1">
      <alignment vertical="center"/>
    </xf>
    <xf numFmtId="9" fontId="15" fillId="0" borderId="19" xfId="0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2" fontId="16" fillId="0" borderId="22" xfId="0" applyNumberFormat="1" applyFont="1" applyFill="1" applyBorder="1" applyProtection="1">
      <protection locked="0"/>
    </xf>
    <xf numFmtId="2" fontId="16" fillId="0" borderId="19" xfId="0" applyNumberFormat="1" applyFont="1" applyFill="1" applyBorder="1" applyProtection="1">
      <protection locked="0"/>
    </xf>
    <xf numFmtId="1" fontId="12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9" fontId="14" fillId="2" borderId="20" xfId="0" applyNumberFormat="1" applyFont="1" applyFill="1" applyBorder="1" applyAlignment="1" applyProtection="1">
      <alignment vertical="center"/>
    </xf>
    <xf numFmtId="9" fontId="14" fillId="0" borderId="20" xfId="0" applyNumberFormat="1" applyFont="1" applyFill="1" applyBorder="1" applyAlignment="1" applyProtection="1">
      <alignment vertical="center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2" fontId="16" fillId="0" borderId="25" xfId="0" applyNumberFormat="1" applyFont="1" applyFill="1" applyBorder="1" applyProtection="1">
      <protection locked="0"/>
    </xf>
    <xf numFmtId="2" fontId="16" fillId="0" borderId="20" xfId="0" applyNumberFormat="1" applyFont="1" applyFill="1" applyBorder="1" applyProtection="1">
      <protection locked="0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2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Protection="1">
      <protection locked="0"/>
    </xf>
    <xf numFmtId="0" fontId="11" fillId="0" borderId="15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9" fontId="14" fillId="2" borderId="13" xfId="0" applyNumberFormat="1" applyFont="1" applyFill="1" applyBorder="1" applyAlignment="1" applyProtection="1">
      <alignment vertical="center"/>
    </xf>
    <xf numFmtId="9" fontId="14" fillId="0" borderId="13" xfId="0" applyNumberFormat="1" applyFont="1" applyFill="1" applyBorder="1" applyAlignment="1" applyProtection="1">
      <alignment vertical="center"/>
    </xf>
    <xf numFmtId="1" fontId="14" fillId="0" borderId="13" xfId="0" applyNumberFormat="1" applyFont="1" applyFill="1" applyBorder="1" applyAlignment="1" applyProtection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16" fillId="0" borderId="15" xfId="0" applyNumberFormat="1" applyFont="1" applyFill="1" applyBorder="1" applyProtection="1">
      <protection locked="0"/>
    </xf>
    <xf numFmtId="2" fontId="16" fillId="0" borderId="13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vertical="center"/>
    </xf>
    <xf numFmtId="1" fontId="14" fillId="0" borderId="13" xfId="0" applyNumberFormat="1" applyFont="1" applyFill="1" applyBorder="1" applyAlignment="1" applyProtection="1">
      <alignment horizontal="center" vertical="center"/>
    </xf>
    <xf numFmtId="9" fontId="14" fillId="0" borderId="19" xfId="0" applyNumberFormat="1" applyFont="1" applyFill="1" applyBorder="1" applyAlignment="1" applyProtection="1">
      <alignment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vertical="center"/>
    </xf>
    <xf numFmtId="9" fontId="15" fillId="0" borderId="13" xfId="0" applyNumberFormat="1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 applyProtection="1">
      <alignment vertical="center"/>
    </xf>
    <xf numFmtId="9" fontId="18" fillId="0" borderId="19" xfId="0" applyNumberFormat="1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/>
    </xf>
    <xf numFmtId="9" fontId="18" fillId="0" borderId="20" xfId="0" applyNumberFormat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9" fontId="21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Protection="1">
      <protection locked="0"/>
    </xf>
    <xf numFmtId="1" fontId="14" fillId="0" borderId="20" xfId="0" applyNumberFormat="1" applyFont="1" applyFill="1" applyBorder="1" applyAlignment="1" applyProtection="1">
      <alignment horizontal="center" vertical="center"/>
    </xf>
    <xf numFmtId="9" fontId="15" fillId="0" borderId="20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/>
      <protection locked="0"/>
    </xf>
    <xf numFmtId="9" fontId="15" fillId="0" borderId="20" xfId="0" applyNumberFormat="1" applyFont="1" applyFill="1" applyBorder="1" applyAlignment="1" applyProtection="1">
      <alignment horizontal="center" vertical="center" wrapText="1"/>
    </xf>
    <xf numFmtId="9" fontId="15" fillId="0" borderId="30" xfId="0" applyNumberFormat="1" applyFont="1" applyFill="1" applyBorder="1" applyAlignment="1" applyProtection="1">
      <alignment horizontal="center" vertical="center" wrapText="1"/>
    </xf>
    <xf numFmtId="1" fontId="12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31" xfId="0" applyNumberFormat="1" applyFont="1" applyFill="1" applyBorder="1" applyAlignment="1" applyProtection="1">
      <alignment horizontal="center" vertical="center"/>
      <protection locked="0"/>
    </xf>
    <xf numFmtId="9" fontId="14" fillId="0" borderId="8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9" fontId="21" fillId="0" borderId="30" xfId="0" applyNumberFormat="1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9" fontId="14" fillId="2" borderId="33" xfId="0" applyNumberFormat="1" applyFont="1" applyFill="1" applyBorder="1" applyAlignment="1" applyProtection="1">
      <alignment vertical="center"/>
    </xf>
    <xf numFmtId="9" fontId="14" fillId="0" borderId="33" xfId="0" applyNumberFormat="1" applyFont="1" applyFill="1" applyBorder="1" applyAlignment="1" applyProtection="1">
      <alignment vertical="center"/>
    </xf>
    <xf numFmtId="1" fontId="14" fillId="0" borderId="33" xfId="0" applyNumberFormat="1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2" fontId="3" fillId="0" borderId="34" xfId="0" applyNumberFormat="1" applyFont="1" applyFill="1" applyBorder="1" applyAlignment="1" applyProtection="1">
      <alignment horizontal="center"/>
      <protection locked="0"/>
    </xf>
    <xf numFmtId="2" fontId="16" fillId="0" borderId="34" xfId="0" applyNumberFormat="1" applyFont="1" applyFill="1" applyBorder="1" applyProtection="1">
      <protection locked="0"/>
    </xf>
    <xf numFmtId="2" fontId="16" fillId="0" borderId="33" xfId="0" applyNumberFormat="1" applyFont="1" applyFill="1" applyBorder="1" applyProtection="1">
      <protection locked="0"/>
    </xf>
    <xf numFmtId="1" fontId="12" fillId="0" borderId="33" xfId="0" applyNumberFormat="1" applyFont="1" applyFill="1" applyBorder="1" applyAlignment="1" applyProtection="1">
      <alignment horizontal="center" vertical="center"/>
      <protection locked="0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vertical="center"/>
    </xf>
    <xf numFmtId="9" fontId="14" fillId="2" borderId="30" xfId="0" applyNumberFormat="1" applyFont="1" applyFill="1" applyBorder="1" applyAlignment="1" applyProtection="1">
      <alignment vertical="center"/>
    </xf>
    <xf numFmtId="9" fontId="15" fillId="0" borderId="30" xfId="0" applyNumberFormat="1" applyFont="1" applyFill="1" applyBorder="1" applyAlignment="1" applyProtection="1">
      <alignment horizontal="center" vertical="center"/>
    </xf>
    <xf numFmtId="1" fontId="14" fillId="0" borderId="30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Protection="1">
      <protection locked="0"/>
    </xf>
    <xf numFmtId="9" fontId="14" fillId="2" borderId="8" xfId="0" applyNumberFormat="1" applyFont="1" applyFill="1" applyBorder="1" applyAlignment="1" applyProtection="1">
      <alignment vertical="center"/>
    </xf>
    <xf numFmtId="9" fontId="15" fillId="0" borderId="8" xfId="0" applyNumberFormat="1" applyFont="1" applyFill="1" applyBorder="1" applyAlignment="1" applyProtection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/>
    </xf>
    <xf numFmtId="2" fontId="16" fillId="0" borderId="8" xfId="0" applyNumberFormat="1" applyFont="1" applyFill="1" applyBorder="1" applyProtection="1">
      <protection locked="0"/>
    </xf>
    <xf numFmtId="0" fontId="24" fillId="0" borderId="0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9" fontId="15" fillId="0" borderId="33" xfId="0" applyNumberFormat="1" applyFont="1" applyFill="1" applyBorder="1" applyAlignment="1" applyProtection="1">
      <alignment horizontal="center" vertical="center" wrapText="1"/>
    </xf>
    <xf numFmtId="1" fontId="14" fillId="0" borderId="33" xfId="0" quotePrefix="1" applyNumberFormat="1" applyFont="1" applyFill="1" applyBorder="1" applyAlignment="1" applyProtection="1">
      <alignment horizontal="center" vertical="center"/>
    </xf>
    <xf numFmtId="1" fontId="19" fillId="0" borderId="19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1" fontId="15" fillId="0" borderId="13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vertical="center"/>
    </xf>
    <xf numFmtId="0" fontId="11" fillId="0" borderId="38" xfId="0" applyFont="1" applyFill="1" applyBorder="1" applyAlignment="1" applyProtection="1">
      <alignment vertical="center"/>
    </xf>
    <xf numFmtId="0" fontId="6" fillId="0" borderId="39" xfId="0" applyFont="1" applyFill="1" applyBorder="1" applyAlignment="1" applyProtection="1">
      <alignment vertical="center"/>
    </xf>
    <xf numFmtId="9" fontId="14" fillId="2" borderId="39" xfId="0" applyNumberFormat="1" applyFont="1" applyFill="1" applyBorder="1" applyAlignment="1" applyProtection="1">
      <alignment vertical="center"/>
    </xf>
    <xf numFmtId="9" fontId="14" fillId="0" borderId="39" xfId="0" applyNumberFormat="1" applyFont="1" applyFill="1" applyBorder="1" applyAlignment="1" applyProtection="1">
      <alignment vertical="center"/>
    </xf>
    <xf numFmtId="2" fontId="3" fillId="0" borderId="39" xfId="0" applyNumberFormat="1" applyFont="1" applyFill="1" applyBorder="1" applyAlignment="1" applyProtection="1">
      <alignment horizontal="center" vertical="center"/>
    </xf>
    <xf numFmtId="2" fontId="16" fillId="0" borderId="39" xfId="0" applyNumberFormat="1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Fill="1" applyProtection="1">
      <protection locked="0"/>
    </xf>
    <xf numFmtId="0" fontId="27" fillId="0" borderId="40" xfId="0" applyFont="1" applyFill="1" applyBorder="1" applyProtection="1">
      <protection locked="0"/>
    </xf>
    <xf numFmtId="0" fontId="29" fillId="3" borderId="42" xfId="0" applyFont="1" applyFill="1" applyBorder="1" applyAlignment="1">
      <alignment horizontal="center"/>
    </xf>
    <xf numFmtId="1" fontId="28" fillId="3" borderId="43" xfId="0" applyNumberFormat="1" applyFont="1" applyFill="1" applyBorder="1" applyAlignment="1">
      <alignment horizontal="center" vertical="center"/>
    </xf>
    <xf numFmtId="2" fontId="28" fillId="3" borderId="44" xfId="0" applyNumberFormat="1" applyFont="1" applyFill="1" applyBorder="1" applyAlignment="1">
      <alignment horizontal="center" vertical="center"/>
    </xf>
    <xf numFmtId="0" fontId="30" fillId="0" borderId="0" xfId="0" applyFont="1" applyFill="1" applyProtection="1"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2" fontId="28" fillId="3" borderId="41" xfId="0" applyNumberFormat="1" applyFont="1" applyFill="1" applyBorder="1" applyAlignment="1">
      <alignment horizontal="center" vertical="center"/>
    </xf>
    <xf numFmtId="2" fontId="28" fillId="3" borderId="42" xfId="0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2" fontId="9" fillId="2" borderId="3" xfId="0" applyNumberFormat="1" applyFont="1" applyFill="1" applyBorder="1" applyAlignment="1" applyProtection="1">
      <alignment horizontal="center" vertical="center" wrapText="1"/>
    </xf>
    <xf numFmtId="2" fontId="9" fillId="2" borderId="12" xfId="0" applyNumberFormat="1" applyFont="1" applyFill="1" applyBorder="1" applyAlignment="1" applyProtection="1">
      <alignment horizontal="center" vertical="center" wrapText="1"/>
    </xf>
    <xf numFmtId="9" fontId="11" fillId="0" borderId="7" xfId="0" applyNumberFormat="1" applyFont="1" applyFill="1" applyBorder="1" applyAlignment="1" applyProtection="1">
      <alignment horizontal="center" vertical="center"/>
      <protection locked="0"/>
    </xf>
    <xf numFmtId="9" fontId="11" fillId="0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4.jpeg"/><Relationship Id="rId21" Type="http://schemas.microsoft.com/office/2007/relationships/hdphoto" Target="../media/hdphoto2.wdp"/><Relationship Id="rId42" Type="http://schemas.openxmlformats.org/officeDocument/2006/relationships/hyperlink" Target="https://www.facebook.com/wheel.wien" TargetMode="External"/><Relationship Id="rId47" Type="http://schemas.openxmlformats.org/officeDocument/2006/relationships/image" Target="../media/image42.jpeg"/><Relationship Id="rId63" Type="http://schemas.openxmlformats.org/officeDocument/2006/relationships/image" Target="../media/image56.png"/><Relationship Id="rId68" Type="http://schemas.openxmlformats.org/officeDocument/2006/relationships/image" Target="../media/image61.png"/><Relationship Id="rId16" Type="http://schemas.openxmlformats.org/officeDocument/2006/relationships/image" Target="../media/image15.jpeg"/><Relationship Id="rId11" Type="http://schemas.openxmlformats.org/officeDocument/2006/relationships/image" Target="../media/image10.png"/><Relationship Id="rId24" Type="http://schemas.openxmlformats.org/officeDocument/2006/relationships/image" Target="../media/image22.png"/><Relationship Id="rId32" Type="http://schemas.openxmlformats.org/officeDocument/2006/relationships/image" Target="../media/image30.jpeg"/><Relationship Id="rId37" Type="http://schemas.microsoft.com/office/2007/relationships/hdphoto" Target="../media/hdphoto3.wdp"/><Relationship Id="rId40" Type="http://schemas.openxmlformats.org/officeDocument/2006/relationships/image" Target="../media/image36.png"/><Relationship Id="rId45" Type="http://schemas.openxmlformats.org/officeDocument/2006/relationships/image" Target="../media/image40.png"/><Relationship Id="rId53" Type="http://schemas.openxmlformats.org/officeDocument/2006/relationships/image" Target="../media/image47.png"/><Relationship Id="rId58" Type="http://schemas.microsoft.com/office/2007/relationships/hdphoto" Target="../media/hdphoto5.wdp"/><Relationship Id="rId66" Type="http://schemas.openxmlformats.org/officeDocument/2006/relationships/image" Target="../media/image59.png"/><Relationship Id="rId74" Type="http://schemas.openxmlformats.org/officeDocument/2006/relationships/image" Target="../media/image65.png"/><Relationship Id="rId79" Type="http://schemas.openxmlformats.org/officeDocument/2006/relationships/image" Target="../media/image70.png"/><Relationship Id="rId5" Type="http://schemas.openxmlformats.org/officeDocument/2006/relationships/image" Target="../media/image5.png"/><Relationship Id="rId61" Type="http://schemas.openxmlformats.org/officeDocument/2006/relationships/image" Target="../media/image54.png"/><Relationship Id="rId19" Type="http://schemas.openxmlformats.org/officeDocument/2006/relationships/image" Target="../media/image18.png"/><Relationship Id="rId14" Type="http://schemas.openxmlformats.org/officeDocument/2006/relationships/image" Target="../media/image13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png"/><Relationship Id="rId35" Type="http://schemas.openxmlformats.org/officeDocument/2006/relationships/image" Target="../media/image32.png"/><Relationship Id="rId43" Type="http://schemas.openxmlformats.org/officeDocument/2006/relationships/image" Target="../media/image38.png"/><Relationship Id="rId48" Type="http://schemas.openxmlformats.org/officeDocument/2006/relationships/image" Target="../media/image43.jpeg"/><Relationship Id="rId56" Type="http://schemas.openxmlformats.org/officeDocument/2006/relationships/image" Target="../media/image50.png"/><Relationship Id="rId64" Type="http://schemas.openxmlformats.org/officeDocument/2006/relationships/image" Target="../media/image57.jpeg"/><Relationship Id="rId69" Type="http://schemas.openxmlformats.org/officeDocument/2006/relationships/image" Target="../media/image62.jpeg"/><Relationship Id="rId77" Type="http://schemas.openxmlformats.org/officeDocument/2006/relationships/image" Target="../media/image68.jpeg"/><Relationship Id="rId8" Type="http://schemas.openxmlformats.org/officeDocument/2006/relationships/image" Target="../media/image7.png"/><Relationship Id="rId51" Type="http://schemas.openxmlformats.org/officeDocument/2006/relationships/image" Target="../media/image45.jpeg"/><Relationship Id="rId72" Type="http://schemas.openxmlformats.org/officeDocument/2006/relationships/image" Target="../media/image64.png"/><Relationship Id="rId3" Type="http://schemas.openxmlformats.org/officeDocument/2006/relationships/image" Target="../media/image3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3.png"/><Relationship Id="rId33" Type="http://schemas.openxmlformats.org/officeDocument/2006/relationships/hyperlink" Target="https://www.instagram.com/wheel_simplify.your.coffee/" TargetMode="External"/><Relationship Id="rId38" Type="http://schemas.openxmlformats.org/officeDocument/2006/relationships/image" Target="../media/image34.png"/><Relationship Id="rId46" Type="http://schemas.openxmlformats.org/officeDocument/2006/relationships/image" Target="../media/image41.png"/><Relationship Id="rId59" Type="http://schemas.openxmlformats.org/officeDocument/2006/relationships/image" Target="../media/image52.png"/><Relationship Id="rId67" Type="http://schemas.openxmlformats.org/officeDocument/2006/relationships/image" Target="../media/image60.png"/><Relationship Id="rId20" Type="http://schemas.openxmlformats.org/officeDocument/2006/relationships/image" Target="../media/image19.png"/><Relationship Id="rId41" Type="http://schemas.openxmlformats.org/officeDocument/2006/relationships/image" Target="../media/image37.png"/><Relationship Id="rId54" Type="http://schemas.openxmlformats.org/officeDocument/2006/relationships/image" Target="../media/image48.png"/><Relationship Id="rId62" Type="http://schemas.openxmlformats.org/officeDocument/2006/relationships/image" Target="../media/image55.png"/><Relationship Id="rId70" Type="http://schemas.openxmlformats.org/officeDocument/2006/relationships/image" Target="../media/image63.png"/><Relationship Id="rId75" Type="http://schemas.openxmlformats.org/officeDocument/2006/relationships/image" Target="../media/image66.pn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15" Type="http://schemas.openxmlformats.org/officeDocument/2006/relationships/image" Target="../media/image14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png"/><Relationship Id="rId49" Type="http://schemas.openxmlformats.org/officeDocument/2006/relationships/image" Target="../media/image44.png"/><Relationship Id="rId57" Type="http://schemas.openxmlformats.org/officeDocument/2006/relationships/image" Target="../media/image51.png"/><Relationship Id="rId10" Type="http://schemas.openxmlformats.org/officeDocument/2006/relationships/image" Target="../media/image9.png"/><Relationship Id="rId31" Type="http://schemas.openxmlformats.org/officeDocument/2006/relationships/image" Target="../media/image29.png"/><Relationship Id="rId44" Type="http://schemas.openxmlformats.org/officeDocument/2006/relationships/image" Target="../media/image39.jpeg"/><Relationship Id="rId52" Type="http://schemas.openxmlformats.org/officeDocument/2006/relationships/image" Target="../media/image46.jpeg"/><Relationship Id="rId60" Type="http://schemas.openxmlformats.org/officeDocument/2006/relationships/image" Target="../media/image53.png"/><Relationship Id="rId65" Type="http://schemas.openxmlformats.org/officeDocument/2006/relationships/image" Target="../media/image58.png"/><Relationship Id="rId73" Type="http://schemas.microsoft.com/office/2007/relationships/hdphoto" Target="../media/hdphoto7.wdp"/><Relationship Id="rId78" Type="http://schemas.openxmlformats.org/officeDocument/2006/relationships/image" Target="../media/image6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39" Type="http://schemas.openxmlformats.org/officeDocument/2006/relationships/image" Target="../media/image35.jpeg"/><Relationship Id="rId34" Type="http://schemas.openxmlformats.org/officeDocument/2006/relationships/image" Target="../media/image31.png"/><Relationship Id="rId50" Type="http://schemas.microsoft.com/office/2007/relationships/hdphoto" Target="../media/hdphoto4.wdp"/><Relationship Id="rId55" Type="http://schemas.openxmlformats.org/officeDocument/2006/relationships/image" Target="../media/image49.png"/><Relationship Id="rId76" Type="http://schemas.openxmlformats.org/officeDocument/2006/relationships/image" Target="../media/image67.png"/><Relationship Id="rId7" Type="http://schemas.openxmlformats.org/officeDocument/2006/relationships/image" Target="../media/image6.png"/><Relationship Id="rId71" Type="http://schemas.microsoft.com/office/2007/relationships/hdphoto" Target="../media/hdphoto6.wdp"/><Relationship Id="rId2" Type="http://schemas.openxmlformats.org/officeDocument/2006/relationships/image" Target="../media/image2.png"/><Relationship Id="rId29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39552</xdr:colOff>
      <xdr:row>58</xdr:row>
      <xdr:rowOff>300224</xdr:rowOff>
    </xdr:from>
    <xdr:to>
      <xdr:col>2</xdr:col>
      <xdr:colOff>879196</xdr:colOff>
      <xdr:row>60</xdr:row>
      <xdr:rowOff>140672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2DB451-899F-44F9-B096-245C24AFA8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152037">
          <a:off x="2015990" y="27184537"/>
          <a:ext cx="839644" cy="84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659489</xdr:colOff>
      <xdr:row>75</xdr:row>
      <xdr:rowOff>412814</xdr:rowOff>
    </xdr:from>
    <xdr:to>
      <xdr:col>2</xdr:col>
      <xdr:colOff>1176110</xdr:colOff>
      <xdr:row>77</xdr:row>
      <xdr:rowOff>85940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08814CB-30A9-4DC1-A2B7-03DAD0D28B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35927" y="36041077"/>
          <a:ext cx="516621" cy="673251"/>
        </a:xfrm>
        <a:prstGeom prst="rect">
          <a:avLst/>
        </a:prstGeom>
      </xdr:spPr>
    </xdr:pic>
    <xdr:clientData/>
  </xdr:twoCellAnchor>
  <xdr:twoCellAnchor>
    <xdr:from>
      <xdr:col>2</xdr:col>
      <xdr:colOff>218621</xdr:colOff>
      <xdr:row>32</xdr:row>
      <xdr:rowOff>500516</xdr:rowOff>
    </xdr:from>
    <xdr:to>
      <xdr:col>2</xdr:col>
      <xdr:colOff>836839</xdr:colOff>
      <xdr:row>34</xdr:row>
      <xdr:rowOff>70985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D65ACD51-EF93-4264-B4B4-E66891EE7524}"/>
            </a:ext>
          </a:extLst>
        </xdr:cNvPr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95059" y="14259379"/>
          <a:ext cx="618218" cy="5801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230550</xdr:colOff>
      <xdr:row>65</xdr:row>
      <xdr:rowOff>496357</xdr:rowOff>
    </xdr:from>
    <xdr:to>
      <xdr:col>2</xdr:col>
      <xdr:colOff>808165</xdr:colOff>
      <xdr:row>67</xdr:row>
      <xdr:rowOff>164636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E66D1771-F27F-40D8-AD3D-737D8959C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6988" y="30876345"/>
          <a:ext cx="577615" cy="673166"/>
        </a:xfrm>
        <a:prstGeom prst="rect">
          <a:avLst/>
        </a:prstGeom>
      </xdr:spPr>
    </xdr:pic>
    <xdr:clientData/>
  </xdr:twoCellAnchor>
  <xdr:twoCellAnchor>
    <xdr:from>
      <xdr:col>2</xdr:col>
      <xdr:colOff>219302</xdr:colOff>
      <xdr:row>34</xdr:row>
      <xdr:rowOff>415636</xdr:rowOff>
    </xdr:from>
    <xdr:to>
      <xdr:col>2</xdr:col>
      <xdr:colOff>822779</xdr:colOff>
      <xdr:row>36</xdr:row>
      <xdr:rowOff>31977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0E80320-C06A-4667-8FC6-F440CF054A9B}"/>
            </a:ext>
          </a:extLst>
        </xdr:cNvPr>
        <xdr:cNvPicPr/>
      </xdr:nvPicPr>
      <xdr:blipFill rotWithShape="1"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5740" y="15184149"/>
          <a:ext cx="603477" cy="625991"/>
        </a:xfrm>
        <a:prstGeom prst="rect">
          <a:avLst/>
        </a:prstGeom>
      </xdr:spPr>
    </xdr:pic>
    <xdr:clientData/>
  </xdr:twoCellAnchor>
  <xdr:oneCellAnchor>
    <xdr:from>
      <xdr:col>1</xdr:col>
      <xdr:colOff>146958</xdr:colOff>
      <xdr:row>3</xdr:row>
      <xdr:rowOff>11469</xdr:rowOff>
    </xdr:from>
    <xdr:ext cx="2017389" cy="2105785"/>
    <xdr:pic>
      <xdr:nvPicPr>
        <xdr:cNvPr id="7" name="Picture 3">
          <a:extLst>
            <a:ext uri="{FF2B5EF4-FFF2-40B4-BE49-F238E27FC236}">
              <a16:creationId xmlns:a16="http://schemas.microsoft.com/office/drawing/2014/main" id="{EB6CDB2E-5F48-4811-B873-65E9BD6DFBA1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8433" y="611544"/>
          <a:ext cx="2017389" cy="2105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840469</xdr:colOff>
      <xdr:row>43</xdr:row>
      <xdr:rowOff>368299</xdr:rowOff>
    </xdr:from>
    <xdr:to>
      <xdr:col>2</xdr:col>
      <xdr:colOff>1638821</xdr:colOff>
      <xdr:row>45</xdr:row>
      <xdr:rowOff>186036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360686AD-23CC-4257-B291-60BB8129F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6907" y="19680237"/>
          <a:ext cx="798352" cy="827387"/>
        </a:xfrm>
        <a:prstGeom prst="rect">
          <a:avLst/>
        </a:prstGeom>
      </xdr:spPr>
    </xdr:pic>
    <xdr:clientData/>
  </xdr:twoCellAnchor>
  <xdr:twoCellAnchor>
    <xdr:from>
      <xdr:col>2</xdr:col>
      <xdr:colOff>827661</xdr:colOff>
      <xdr:row>47</xdr:row>
      <xdr:rowOff>434738</xdr:rowOff>
    </xdr:from>
    <xdr:to>
      <xdr:col>3</xdr:col>
      <xdr:colOff>110</xdr:colOff>
      <xdr:row>49</xdr:row>
      <xdr:rowOff>231321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1218EB-F81C-4BDB-A05D-3C4B80D97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4099" y="21765976"/>
          <a:ext cx="848849" cy="806233"/>
        </a:xfrm>
        <a:prstGeom prst="rect">
          <a:avLst/>
        </a:prstGeom>
      </xdr:spPr>
    </xdr:pic>
    <xdr:clientData/>
  </xdr:twoCellAnchor>
  <xdr:twoCellAnchor>
    <xdr:from>
      <xdr:col>2</xdr:col>
      <xdr:colOff>39948</xdr:colOff>
      <xdr:row>42</xdr:row>
      <xdr:rowOff>443694</xdr:rowOff>
    </xdr:from>
    <xdr:to>
      <xdr:col>2</xdr:col>
      <xdr:colOff>833444</xdr:colOff>
      <xdr:row>44</xdr:row>
      <xdr:rowOff>182697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BE5A3F8F-3D4B-4A7B-91AE-3C3023A04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6386" y="19250807"/>
          <a:ext cx="793496" cy="748653"/>
        </a:xfrm>
        <a:prstGeom prst="rect">
          <a:avLst/>
        </a:prstGeom>
      </xdr:spPr>
    </xdr:pic>
    <xdr:clientData/>
  </xdr:twoCellAnchor>
  <xdr:twoCellAnchor>
    <xdr:from>
      <xdr:col>2</xdr:col>
      <xdr:colOff>39176</xdr:colOff>
      <xdr:row>48</xdr:row>
      <xdr:rowOff>350487</xdr:rowOff>
    </xdr:from>
    <xdr:to>
      <xdr:col>2</xdr:col>
      <xdr:colOff>925511</xdr:colOff>
      <xdr:row>50</xdr:row>
      <xdr:rowOff>119755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4940F057-ABCD-4A94-A4F8-453336B86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614" y="22186550"/>
          <a:ext cx="886335" cy="778918"/>
        </a:xfrm>
        <a:prstGeom prst="rect">
          <a:avLst/>
        </a:prstGeom>
      </xdr:spPr>
    </xdr:pic>
    <xdr:clientData/>
  </xdr:twoCellAnchor>
  <xdr:twoCellAnchor>
    <xdr:from>
      <xdr:col>2</xdr:col>
      <xdr:colOff>960551</xdr:colOff>
      <xdr:row>45</xdr:row>
      <xdr:rowOff>499396</xdr:rowOff>
    </xdr:from>
    <xdr:to>
      <xdr:col>2</xdr:col>
      <xdr:colOff>1581457</xdr:colOff>
      <xdr:row>47</xdr:row>
      <xdr:rowOff>151245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BC472D1D-B4D0-4A51-9F3B-1BE90A0A4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6989" y="20820984"/>
          <a:ext cx="620906" cy="661499"/>
        </a:xfrm>
        <a:prstGeom prst="rect">
          <a:avLst/>
        </a:prstGeom>
      </xdr:spPr>
    </xdr:pic>
    <xdr:clientData/>
  </xdr:twoCellAnchor>
  <xdr:twoCellAnchor>
    <xdr:from>
      <xdr:col>2</xdr:col>
      <xdr:colOff>51453</xdr:colOff>
      <xdr:row>46</xdr:row>
      <xdr:rowOff>297678</xdr:rowOff>
    </xdr:from>
    <xdr:to>
      <xdr:col>2</xdr:col>
      <xdr:colOff>913112</xdr:colOff>
      <xdr:row>48</xdr:row>
      <xdr:rowOff>46807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ADE24D3F-C43F-43B8-90F3-E23FE973A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7891" y="21124091"/>
          <a:ext cx="861659" cy="758779"/>
        </a:xfrm>
        <a:prstGeom prst="rect">
          <a:avLst/>
        </a:prstGeom>
      </xdr:spPr>
    </xdr:pic>
    <xdr:clientData/>
  </xdr:twoCellAnchor>
  <xdr:twoCellAnchor>
    <xdr:from>
      <xdr:col>2</xdr:col>
      <xdr:colOff>142891</xdr:colOff>
      <xdr:row>54</xdr:row>
      <xdr:rowOff>409889</xdr:rowOff>
    </xdr:from>
    <xdr:to>
      <xdr:col>2</xdr:col>
      <xdr:colOff>857249</xdr:colOff>
      <xdr:row>56</xdr:row>
      <xdr:rowOff>81644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id="{E07FC9C3-64D0-4207-A228-715D9988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9329" y="25274902"/>
          <a:ext cx="714358" cy="681405"/>
        </a:xfrm>
        <a:prstGeom prst="rect">
          <a:avLst/>
        </a:prstGeom>
      </xdr:spPr>
    </xdr:pic>
    <xdr:clientData/>
  </xdr:twoCellAnchor>
  <xdr:twoCellAnchor>
    <xdr:from>
      <xdr:col>2</xdr:col>
      <xdr:colOff>205314</xdr:colOff>
      <xdr:row>13</xdr:row>
      <xdr:rowOff>22981</xdr:rowOff>
    </xdr:from>
    <xdr:to>
      <xdr:col>2</xdr:col>
      <xdr:colOff>812375</xdr:colOff>
      <xdr:row>14</xdr:row>
      <xdr:rowOff>25773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556947F-6A45-4031-8CA8-C69E58003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1752" y="3699631"/>
          <a:ext cx="607061" cy="507617"/>
        </a:xfrm>
        <a:prstGeom prst="rect">
          <a:avLst/>
        </a:prstGeom>
      </xdr:spPr>
    </xdr:pic>
    <xdr:clientData/>
  </xdr:twoCellAnchor>
  <xdr:twoCellAnchor>
    <xdr:from>
      <xdr:col>2</xdr:col>
      <xdr:colOff>858458</xdr:colOff>
      <xdr:row>13</xdr:row>
      <xdr:rowOff>490765</xdr:rowOff>
    </xdr:from>
    <xdr:to>
      <xdr:col>2</xdr:col>
      <xdr:colOff>1468059</xdr:colOff>
      <xdr:row>15</xdr:row>
      <xdr:rowOff>30166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D96E60B-0655-459F-AA0A-6099B9D75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8298" y="4164694"/>
          <a:ext cx="609601" cy="546329"/>
        </a:xfrm>
        <a:prstGeom prst="rect">
          <a:avLst/>
        </a:prstGeom>
      </xdr:spPr>
    </xdr:pic>
    <xdr:clientData/>
  </xdr:twoCellAnchor>
  <xdr:twoCellAnchor>
    <xdr:from>
      <xdr:col>2</xdr:col>
      <xdr:colOff>569818</xdr:colOff>
      <xdr:row>66</xdr:row>
      <xdr:rowOff>504122</xdr:rowOff>
    </xdr:from>
    <xdr:to>
      <xdr:col>2</xdr:col>
      <xdr:colOff>1155058</xdr:colOff>
      <xdr:row>68</xdr:row>
      <xdr:rowOff>137197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A4093618-55E4-41D2-AF5D-2F36B551C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6256" y="31384172"/>
          <a:ext cx="585240" cy="642725"/>
        </a:xfrm>
        <a:prstGeom prst="rect">
          <a:avLst/>
        </a:prstGeom>
      </xdr:spPr>
    </xdr:pic>
    <xdr:clientData/>
  </xdr:twoCellAnchor>
  <xdr:twoCellAnchor>
    <xdr:from>
      <xdr:col>2</xdr:col>
      <xdr:colOff>996205</xdr:colOff>
      <xdr:row>67</xdr:row>
      <xdr:rowOff>365468</xdr:rowOff>
    </xdr:from>
    <xdr:to>
      <xdr:col>2</xdr:col>
      <xdr:colOff>1620165</xdr:colOff>
      <xdr:row>69</xdr:row>
      <xdr:rowOff>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2EAA7383-89F5-4067-B221-EF6D24144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2643" y="31750343"/>
          <a:ext cx="623960" cy="644182"/>
        </a:xfrm>
        <a:prstGeom prst="rect">
          <a:avLst/>
        </a:prstGeom>
      </xdr:spPr>
    </xdr:pic>
    <xdr:clientData/>
  </xdr:twoCellAnchor>
  <xdr:twoCellAnchor>
    <xdr:from>
      <xdr:col>2</xdr:col>
      <xdr:colOff>237368</xdr:colOff>
      <xdr:row>14</xdr:row>
      <xdr:rowOff>449259</xdr:rowOff>
    </xdr:from>
    <xdr:to>
      <xdr:col>2</xdr:col>
      <xdr:colOff>868740</xdr:colOff>
      <xdr:row>15</xdr:row>
      <xdr:rowOff>482454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03E07D4D-9CEF-4B81-94CC-059D9C35D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7208" y="4626652"/>
          <a:ext cx="631372" cy="536659"/>
        </a:xfrm>
        <a:prstGeom prst="rect">
          <a:avLst/>
        </a:prstGeom>
      </xdr:spPr>
    </xdr:pic>
    <xdr:clientData/>
  </xdr:twoCellAnchor>
  <xdr:twoCellAnchor>
    <xdr:from>
      <xdr:col>2</xdr:col>
      <xdr:colOff>840868</xdr:colOff>
      <xdr:row>33</xdr:row>
      <xdr:rowOff>336173</xdr:rowOff>
    </xdr:from>
    <xdr:to>
      <xdr:col>3</xdr:col>
      <xdr:colOff>34017</xdr:colOff>
      <xdr:row>35</xdr:row>
      <xdr:rowOff>81642</xdr:rowOff>
    </xdr:to>
    <xdr:pic>
      <xdr:nvPicPr>
        <xdr:cNvPr id="20" name="Picture 24">
          <a:extLst>
            <a:ext uri="{FF2B5EF4-FFF2-40B4-BE49-F238E27FC236}">
              <a16:creationId xmlns:a16="http://schemas.microsoft.com/office/drawing/2014/main" id="{A951C4E2-EA8F-49B3-9092-29306FA99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rightnessContrast brigh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7306" y="14599861"/>
          <a:ext cx="869549" cy="755119"/>
        </a:xfrm>
        <a:prstGeom prst="rect">
          <a:avLst/>
        </a:prstGeom>
      </xdr:spPr>
    </xdr:pic>
    <xdr:clientData/>
  </xdr:twoCellAnchor>
  <xdr:twoCellAnchor>
    <xdr:from>
      <xdr:col>2</xdr:col>
      <xdr:colOff>107834</xdr:colOff>
      <xdr:row>50</xdr:row>
      <xdr:rowOff>426014</xdr:rowOff>
    </xdr:from>
    <xdr:to>
      <xdr:col>2</xdr:col>
      <xdr:colOff>898071</xdr:colOff>
      <xdr:row>52</xdr:row>
      <xdr:rowOff>143939</xdr:rowOff>
    </xdr:to>
    <xdr:pic>
      <xdr:nvPicPr>
        <xdr:cNvPr id="21" name="Picture 29">
          <a:extLst>
            <a:ext uri="{FF2B5EF4-FFF2-40B4-BE49-F238E27FC236}">
              <a16:creationId xmlns:a16="http://schemas.microsoft.com/office/drawing/2014/main" id="{EDC2773A-2253-4B0A-8514-7432055B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272" y="23271727"/>
          <a:ext cx="790237" cy="727575"/>
        </a:xfrm>
        <a:prstGeom prst="rect">
          <a:avLst/>
        </a:prstGeom>
      </xdr:spPr>
    </xdr:pic>
    <xdr:clientData/>
  </xdr:twoCellAnchor>
  <xdr:twoCellAnchor>
    <xdr:from>
      <xdr:col>2</xdr:col>
      <xdr:colOff>890329</xdr:colOff>
      <xdr:row>49</xdr:row>
      <xdr:rowOff>328766</xdr:rowOff>
    </xdr:from>
    <xdr:to>
      <xdr:col>2</xdr:col>
      <xdr:colOff>1611661</xdr:colOff>
      <xdr:row>51</xdr:row>
      <xdr:rowOff>34935</xdr:rowOff>
    </xdr:to>
    <xdr:pic>
      <xdr:nvPicPr>
        <xdr:cNvPr id="22" name="Picture 31">
          <a:extLst>
            <a:ext uri="{FF2B5EF4-FFF2-40B4-BE49-F238E27FC236}">
              <a16:creationId xmlns:a16="http://schemas.microsoft.com/office/drawing/2014/main" id="{533D2416-6C0E-42AA-A42D-95E2BEF7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6767" y="22669654"/>
          <a:ext cx="721332" cy="715819"/>
        </a:xfrm>
        <a:prstGeom prst="rect">
          <a:avLst/>
        </a:prstGeom>
      </xdr:spPr>
    </xdr:pic>
    <xdr:clientData/>
  </xdr:twoCellAnchor>
  <xdr:twoCellAnchor>
    <xdr:from>
      <xdr:col>2</xdr:col>
      <xdr:colOff>797762</xdr:colOff>
      <xdr:row>51</xdr:row>
      <xdr:rowOff>379644</xdr:rowOff>
    </xdr:from>
    <xdr:to>
      <xdr:col>3</xdr:col>
      <xdr:colOff>95111</xdr:colOff>
      <xdr:row>53</xdr:row>
      <xdr:rowOff>202193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A4ED8071-CAFE-43E3-8F3F-64483DF44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1564">
          <a:off x="2774200" y="23730182"/>
          <a:ext cx="973749" cy="832199"/>
        </a:xfrm>
        <a:prstGeom prst="rect">
          <a:avLst/>
        </a:prstGeom>
      </xdr:spPr>
    </xdr:pic>
    <xdr:clientData/>
  </xdr:twoCellAnchor>
  <xdr:twoCellAnchor>
    <xdr:from>
      <xdr:col>2</xdr:col>
      <xdr:colOff>952421</xdr:colOff>
      <xdr:row>24</xdr:row>
      <xdr:rowOff>485546</xdr:rowOff>
    </xdr:from>
    <xdr:to>
      <xdr:col>2</xdr:col>
      <xdr:colOff>1640224</xdr:colOff>
      <xdr:row>26</xdr:row>
      <xdr:rowOff>90712</xdr:rowOff>
    </xdr:to>
    <xdr:pic>
      <xdr:nvPicPr>
        <xdr:cNvPr id="24" name="Picture 35">
          <a:extLst>
            <a:ext uri="{FF2B5EF4-FFF2-40B4-BE49-F238E27FC236}">
              <a16:creationId xmlns:a16="http://schemas.microsoft.com/office/drawing/2014/main" id="{EAAE643C-7840-4479-830B-96C4CC44A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859" y="10220096"/>
          <a:ext cx="687803" cy="614816"/>
        </a:xfrm>
        <a:prstGeom prst="rect">
          <a:avLst/>
        </a:prstGeom>
      </xdr:spPr>
    </xdr:pic>
    <xdr:clientData/>
  </xdr:twoCellAnchor>
  <xdr:twoCellAnchor>
    <xdr:from>
      <xdr:col>2</xdr:col>
      <xdr:colOff>115529</xdr:colOff>
      <xdr:row>60</xdr:row>
      <xdr:rowOff>332061</xdr:rowOff>
    </xdr:from>
    <xdr:to>
      <xdr:col>2</xdr:col>
      <xdr:colOff>892525</xdr:colOff>
      <xdr:row>62</xdr:row>
      <xdr:rowOff>59869</xdr:rowOff>
    </xdr:to>
    <xdr:pic>
      <xdr:nvPicPr>
        <xdr:cNvPr id="26" name="Picture 40">
          <a:extLst>
            <a:ext uri="{FF2B5EF4-FFF2-40B4-BE49-F238E27FC236}">
              <a16:creationId xmlns:a16="http://schemas.microsoft.com/office/drawing/2014/main" id="{2AD93A2F-820C-4B07-A68C-1459F874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39209">
          <a:off x="2091967" y="28216499"/>
          <a:ext cx="776996" cy="72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949552</xdr:colOff>
      <xdr:row>61</xdr:row>
      <xdr:rowOff>445032</xdr:rowOff>
    </xdr:from>
    <xdr:to>
      <xdr:col>2</xdr:col>
      <xdr:colOff>1578656</xdr:colOff>
      <xdr:row>63</xdr:row>
      <xdr:rowOff>75971</xdr:rowOff>
    </xdr:to>
    <xdr:pic>
      <xdr:nvPicPr>
        <xdr:cNvPr id="27" name="Picture 44">
          <a:extLst>
            <a:ext uri="{FF2B5EF4-FFF2-40B4-BE49-F238E27FC236}">
              <a16:creationId xmlns:a16="http://schemas.microsoft.com/office/drawing/2014/main" id="{39B79A72-E762-4B1F-95DE-B35FC11EE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5990" y="28829532"/>
          <a:ext cx="629104" cy="626302"/>
        </a:xfrm>
        <a:prstGeom prst="rect">
          <a:avLst/>
        </a:prstGeom>
      </xdr:spPr>
    </xdr:pic>
    <xdr:clientData/>
  </xdr:twoCellAnchor>
  <xdr:twoCellAnchor>
    <xdr:from>
      <xdr:col>2</xdr:col>
      <xdr:colOff>873805</xdr:colOff>
      <xdr:row>65</xdr:row>
      <xdr:rowOff>58970</xdr:rowOff>
    </xdr:from>
    <xdr:to>
      <xdr:col>2</xdr:col>
      <xdr:colOff>1491343</xdr:colOff>
      <xdr:row>66</xdr:row>
      <xdr:rowOff>152267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DD513B5C-54F0-4BCC-AC17-43E61F168FAE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0243" y="30438958"/>
          <a:ext cx="617538" cy="5933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826335</xdr:colOff>
      <xdr:row>17</xdr:row>
      <xdr:rowOff>368684</xdr:rowOff>
    </xdr:from>
    <xdr:to>
      <xdr:col>2</xdr:col>
      <xdr:colOff>1619248</xdr:colOff>
      <xdr:row>19</xdr:row>
      <xdr:rowOff>157723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8606253E-F932-402A-912A-D63255A7B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2773" y="6569459"/>
          <a:ext cx="792913" cy="798689"/>
        </a:xfrm>
        <a:prstGeom prst="rect">
          <a:avLst/>
        </a:prstGeom>
      </xdr:spPr>
    </xdr:pic>
    <xdr:clientData/>
  </xdr:twoCellAnchor>
  <xdr:twoCellAnchor>
    <xdr:from>
      <xdr:col>2</xdr:col>
      <xdr:colOff>99318</xdr:colOff>
      <xdr:row>18</xdr:row>
      <xdr:rowOff>359801</xdr:rowOff>
    </xdr:from>
    <xdr:to>
      <xdr:col>2</xdr:col>
      <xdr:colOff>972910</xdr:colOff>
      <xdr:row>20</xdr:row>
      <xdr:rowOff>163287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69EAB5CE-2E24-4BBB-B654-1C644C460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5756" y="7065401"/>
          <a:ext cx="873592" cy="813136"/>
        </a:xfrm>
        <a:prstGeom prst="rect">
          <a:avLst/>
        </a:prstGeom>
      </xdr:spPr>
    </xdr:pic>
    <xdr:clientData/>
  </xdr:twoCellAnchor>
  <xdr:twoCellAnchor>
    <xdr:from>
      <xdr:col>2</xdr:col>
      <xdr:colOff>123513</xdr:colOff>
      <xdr:row>16</xdr:row>
      <xdr:rowOff>389074</xdr:rowOff>
    </xdr:from>
    <xdr:to>
      <xdr:col>2</xdr:col>
      <xdr:colOff>924972</xdr:colOff>
      <xdr:row>18</xdr:row>
      <xdr:rowOff>181569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FF97C2C9-9648-44E0-B5A3-0A6AFC1B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9951" y="6085024"/>
          <a:ext cx="801459" cy="802145"/>
        </a:xfrm>
        <a:prstGeom prst="rect">
          <a:avLst/>
        </a:prstGeom>
      </xdr:spPr>
    </xdr:pic>
    <xdr:clientData/>
  </xdr:twoCellAnchor>
  <xdr:twoCellAnchor>
    <xdr:from>
      <xdr:col>2</xdr:col>
      <xdr:colOff>844562</xdr:colOff>
      <xdr:row>80</xdr:row>
      <xdr:rowOff>227912</xdr:rowOff>
    </xdr:from>
    <xdr:to>
      <xdr:col>2</xdr:col>
      <xdr:colOff>1593849</xdr:colOff>
      <xdr:row>81</xdr:row>
      <xdr:rowOff>476251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E1E6CEC9-5E92-4925-974D-C48BFFA97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"/>
        <a:stretch/>
      </xdr:blipFill>
      <xdr:spPr>
        <a:xfrm>
          <a:off x="2821000" y="38356487"/>
          <a:ext cx="749287" cy="748402"/>
        </a:xfrm>
        <a:prstGeom prst="rect">
          <a:avLst/>
        </a:prstGeom>
      </xdr:spPr>
    </xdr:pic>
    <xdr:clientData/>
  </xdr:twoCellAnchor>
  <xdr:twoCellAnchor editAs="oneCell">
    <xdr:from>
      <xdr:col>5</xdr:col>
      <xdr:colOff>346154</xdr:colOff>
      <xdr:row>85</xdr:row>
      <xdr:rowOff>58748</xdr:rowOff>
    </xdr:from>
    <xdr:to>
      <xdr:col>6</xdr:col>
      <xdr:colOff>221736</xdr:colOff>
      <xdr:row>87</xdr:row>
      <xdr:rowOff>126360</xdr:rowOff>
    </xdr:to>
    <xdr:pic>
      <xdr:nvPicPr>
        <xdr:cNvPr id="33" name="Grafik 3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FA8AA6-EDAC-453E-A1E5-A7A2E31FD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3754" y="40501898"/>
          <a:ext cx="575670" cy="581963"/>
        </a:xfrm>
        <a:prstGeom prst="rect">
          <a:avLst/>
        </a:prstGeom>
      </xdr:spPr>
    </xdr:pic>
    <xdr:clientData/>
  </xdr:twoCellAnchor>
  <xdr:twoCellAnchor>
    <xdr:from>
      <xdr:col>2</xdr:col>
      <xdr:colOff>133700</xdr:colOff>
      <xdr:row>40</xdr:row>
      <xdr:rowOff>408214</xdr:rowOff>
    </xdr:from>
    <xdr:to>
      <xdr:col>2</xdr:col>
      <xdr:colOff>926544</xdr:colOff>
      <xdr:row>42</xdr:row>
      <xdr:rowOff>194129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DC6FEACB-D48E-4D47-BB5D-721B69F6D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0138" y="18205677"/>
          <a:ext cx="792844" cy="795565"/>
        </a:xfrm>
        <a:prstGeom prst="rect">
          <a:avLst/>
        </a:prstGeom>
      </xdr:spPr>
    </xdr:pic>
    <xdr:clientData/>
  </xdr:twoCellAnchor>
  <xdr:twoCellAnchor>
    <xdr:from>
      <xdr:col>2</xdr:col>
      <xdr:colOff>768872</xdr:colOff>
      <xdr:row>39</xdr:row>
      <xdr:rowOff>342932</xdr:rowOff>
    </xdr:from>
    <xdr:to>
      <xdr:col>2</xdr:col>
      <xdr:colOff>1593781</xdr:colOff>
      <xdr:row>41</xdr:row>
      <xdr:rowOff>160913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38597AB8-941B-40B8-BE5C-391FF6932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5310" y="17635570"/>
          <a:ext cx="824909" cy="827631"/>
        </a:xfrm>
        <a:prstGeom prst="rect">
          <a:avLst/>
        </a:prstGeom>
      </xdr:spPr>
    </xdr:pic>
    <xdr:clientData/>
  </xdr:twoCellAnchor>
  <xdr:twoCellAnchor>
    <xdr:from>
      <xdr:col>2</xdr:col>
      <xdr:colOff>845456</xdr:colOff>
      <xdr:row>37</xdr:row>
      <xdr:rowOff>340179</xdr:rowOff>
    </xdr:from>
    <xdr:to>
      <xdr:col>2</xdr:col>
      <xdr:colOff>1627866</xdr:colOff>
      <xdr:row>39</xdr:row>
      <xdr:rowOff>74839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5CF223F9-46A4-4483-94AF-99716C0A4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21894" y="16623167"/>
          <a:ext cx="782410" cy="744310"/>
        </a:xfrm>
        <a:prstGeom prst="rect">
          <a:avLst/>
        </a:prstGeom>
      </xdr:spPr>
    </xdr:pic>
    <xdr:clientData/>
  </xdr:twoCellAnchor>
  <xdr:twoCellAnchor>
    <xdr:from>
      <xdr:col>2</xdr:col>
      <xdr:colOff>801008</xdr:colOff>
      <xdr:row>78</xdr:row>
      <xdr:rowOff>293550</xdr:rowOff>
    </xdr:from>
    <xdr:to>
      <xdr:col>2</xdr:col>
      <xdr:colOff>1524000</xdr:colOff>
      <xdr:row>80</xdr:row>
      <xdr:rowOff>155935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A358CFF7-3824-4C5A-A645-5C07F55E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7446" y="37422000"/>
          <a:ext cx="722992" cy="862510"/>
        </a:xfrm>
        <a:prstGeom prst="rect">
          <a:avLst/>
        </a:prstGeom>
      </xdr:spPr>
    </xdr:pic>
    <xdr:clientData/>
  </xdr:twoCellAnchor>
  <xdr:twoCellAnchor>
    <xdr:from>
      <xdr:col>2</xdr:col>
      <xdr:colOff>132669</xdr:colOff>
      <xdr:row>38</xdr:row>
      <xdr:rowOff>421822</xdr:rowOff>
    </xdr:from>
    <xdr:to>
      <xdr:col>2</xdr:col>
      <xdr:colOff>917757</xdr:colOff>
      <xdr:row>40</xdr:row>
      <xdr:rowOff>199981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1DEAF717-D29C-42B5-94C3-507A48E3D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9107" y="17209635"/>
          <a:ext cx="785088" cy="787809"/>
        </a:xfrm>
        <a:prstGeom prst="rect">
          <a:avLst/>
        </a:prstGeom>
      </xdr:spPr>
    </xdr:pic>
    <xdr:clientData/>
  </xdr:twoCellAnchor>
  <xdr:twoCellAnchor>
    <xdr:from>
      <xdr:col>2</xdr:col>
      <xdr:colOff>817787</xdr:colOff>
      <xdr:row>41</xdr:row>
      <xdr:rowOff>316433</xdr:rowOff>
    </xdr:from>
    <xdr:to>
      <xdr:col>2</xdr:col>
      <xdr:colOff>1626052</xdr:colOff>
      <xdr:row>43</xdr:row>
      <xdr:rowOff>117769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C889E14E-9AA7-418F-A13F-E59503EEC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225" y="18618721"/>
          <a:ext cx="808265" cy="810986"/>
        </a:xfrm>
        <a:prstGeom prst="rect">
          <a:avLst/>
        </a:prstGeom>
      </xdr:spPr>
    </xdr:pic>
    <xdr:clientData/>
  </xdr:twoCellAnchor>
  <xdr:twoCellAnchor editAs="oneCell">
    <xdr:from>
      <xdr:col>4</xdr:col>
      <xdr:colOff>61468</xdr:colOff>
      <xdr:row>85</xdr:row>
      <xdr:rowOff>74125</xdr:rowOff>
    </xdr:from>
    <xdr:to>
      <xdr:col>5</xdr:col>
      <xdr:colOff>128578</xdr:colOff>
      <xdr:row>87</xdr:row>
      <xdr:rowOff>164136</xdr:rowOff>
    </xdr:to>
    <xdr:pic>
      <xdr:nvPicPr>
        <xdr:cNvPr id="40" name="Grafik 39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4AFADCC2-FB69-40AC-8E00-194BCC8DC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264" t="11062" r="7852" b="9599"/>
        <a:stretch/>
      </xdr:blipFill>
      <xdr:spPr>
        <a:xfrm>
          <a:off x="6933756" y="40517275"/>
          <a:ext cx="662422" cy="604362"/>
        </a:xfrm>
        <a:prstGeom prst="rect">
          <a:avLst/>
        </a:prstGeom>
      </xdr:spPr>
    </xdr:pic>
    <xdr:clientData/>
  </xdr:twoCellAnchor>
  <xdr:twoCellAnchor>
    <xdr:from>
      <xdr:col>2</xdr:col>
      <xdr:colOff>888545</xdr:colOff>
      <xdr:row>57</xdr:row>
      <xdr:rowOff>361045</xdr:rowOff>
    </xdr:from>
    <xdr:to>
      <xdr:col>2</xdr:col>
      <xdr:colOff>1616836</xdr:colOff>
      <xdr:row>59</xdr:row>
      <xdr:rowOff>68797</xdr:rowOff>
    </xdr:to>
    <xdr:pic>
      <xdr:nvPicPr>
        <xdr:cNvPr id="41" name="Picture 41">
          <a:extLst>
            <a:ext uri="{FF2B5EF4-FFF2-40B4-BE49-F238E27FC236}">
              <a16:creationId xmlns:a16="http://schemas.microsoft.com/office/drawing/2014/main" id="{8022EE7F-5A28-44DF-8E27-BB0F18C7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65732">
          <a:off x="2864983" y="26740533"/>
          <a:ext cx="728291" cy="712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92194</xdr:colOff>
      <xdr:row>52</xdr:row>
      <xdr:rowOff>415018</xdr:rowOff>
    </xdr:from>
    <xdr:to>
      <xdr:col>2</xdr:col>
      <xdr:colOff>903177</xdr:colOff>
      <xdr:row>54</xdr:row>
      <xdr:rowOff>125227</xdr:rowOff>
    </xdr:to>
    <xdr:pic>
      <xdr:nvPicPr>
        <xdr:cNvPr id="42" name="Picture 10">
          <a:extLst>
            <a:ext uri="{FF2B5EF4-FFF2-40B4-BE49-F238E27FC236}">
              <a16:creationId xmlns:a16="http://schemas.microsoft.com/office/drawing/2014/main" id="{418D4BD3-4524-44C2-ACB9-846DD5D7A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8632" y="24270381"/>
          <a:ext cx="810983" cy="719859"/>
        </a:xfrm>
        <a:prstGeom prst="rect">
          <a:avLst/>
        </a:prstGeom>
      </xdr:spPr>
    </xdr:pic>
    <xdr:clientData/>
  </xdr:twoCellAnchor>
  <xdr:twoCellAnchor>
    <xdr:from>
      <xdr:col>2</xdr:col>
      <xdr:colOff>777593</xdr:colOff>
      <xdr:row>15</xdr:row>
      <xdr:rowOff>362737</xdr:rowOff>
    </xdr:from>
    <xdr:to>
      <xdr:col>2</xdr:col>
      <xdr:colOff>1630436</xdr:colOff>
      <xdr:row>17</xdr:row>
      <xdr:rowOff>163286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CB287D73-9DFF-4B67-8C3C-A9D85C2E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7433" y="5043594"/>
          <a:ext cx="852843" cy="807478"/>
        </a:xfrm>
        <a:prstGeom prst="rect">
          <a:avLst/>
        </a:prstGeom>
      </xdr:spPr>
    </xdr:pic>
    <xdr:clientData/>
  </xdr:twoCellAnchor>
  <xdr:twoCellAnchor>
    <xdr:from>
      <xdr:col>2</xdr:col>
      <xdr:colOff>119666</xdr:colOff>
      <xdr:row>69</xdr:row>
      <xdr:rowOff>20584</xdr:rowOff>
    </xdr:from>
    <xdr:to>
      <xdr:col>2</xdr:col>
      <xdr:colOff>821247</xdr:colOff>
      <xdr:row>70</xdr:row>
      <xdr:rowOff>201362</xdr:rowOff>
    </xdr:to>
    <xdr:pic>
      <xdr:nvPicPr>
        <xdr:cNvPr id="44" name="Picture 28">
          <a:extLst>
            <a:ext uri="{FF2B5EF4-FFF2-40B4-BE49-F238E27FC236}">
              <a16:creationId xmlns:a16="http://schemas.microsoft.com/office/drawing/2014/main" id="{29587D74-3AC5-48F4-975E-0BF0756685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96104" y="32415109"/>
          <a:ext cx="701581" cy="690366"/>
        </a:xfrm>
        <a:prstGeom prst="rect">
          <a:avLst/>
        </a:prstGeom>
      </xdr:spPr>
    </xdr:pic>
    <xdr:clientData/>
  </xdr:twoCellAnchor>
  <xdr:twoCellAnchor>
    <xdr:from>
      <xdr:col>2</xdr:col>
      <xdr:colOff>899942</xdr:colOff>
      <xdr:row>69</xdr:row>
      <xdr:rowOff>458369</xdr:rowOff>
    </xdr:from>
    <xdr:to>
      <xdr:col>2</xdr:col>
      <xdr:colOff>1566367</xdr:colOff>
      <xdr:row>71</xdr:row>
      <xdr:rowOff>101682</xdr:rowOff>
    </xdr:to>
    <xdr:pic>
      <xdr:nvPicPr>
        <xdr:cNvPr id="45" name="Picture 28">
          <a:extLst>
            <a:ext uri="{FF2B5EF4-FFF2-40B4-BE49-F238E27FC236}">
              <a16:creationId xmlns:a16="http://schemas.microsoft.com/office/drawing/2014/main" id="{7FCBAD59-F12C-4317-9536-3B6239BE50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380" y="32852894"/>
          <a:ext cx="666425" cy="662488"/>
        </a:xfrm>
        <a:prstGeom prst="rect">
          <a:avLst/>
        </a:prstGeom>
      </xdr:spPr>
    </xdr:pic>
    <xdr:clientData/>
  </xdr:twoCellAnchor>
  <xdr:twoCellAnchor>
    <xdr:from>
      <xdr:col>2</xdr:col>
      <xdr:colOff>152978</xdr:colOff>
      <xdr:row>70</xdr:row>
      <xdr:rowOff>499130</xdr:rowOff>
    </xdr:from>
    <xdr:to>
      <xdr:col>2</xdr:col>
      <xdr:colOff>818639</xdr:colOff>
      <xdr:row>72</xdr:row>
      <xdr:rowOff>135981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005016B7-2538-4635-AFEF-078300CCD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email">
          <a:extLst>
            <a:ext uri="{BEBA8EAE-BF5A-486C-A8C5-ECC9F3942E4B}">
              <a14:imgProps xmlns:a14="http://schemas.microsoft.com/office/drawing/2010/main">
                <a14:imgLayer r:embed="rId50">
                  <a14:imgEffect>
                    <a14:brightnessContrast brigh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29416" y="33403243"/>
          <a:ext cx="665661" cy="656026"/>
        </a:xfrm>
        <a:prstGeom prst="rect">
          <a:avLst/>
        </a:prstGeom>
      </xdr:spPr>
    </xdr:pic>
    <xdr:clientData/>
  </xdr:twoCellAnchor>
  <xdr:twoCellAnchor>
    <xdr:from>
      <xdr:col>2</xdr:col>
      <xdr:colOff>895693</xdr:colOff>
      <xdr:row>71</xdr:row>
      <xdr:rowOff>379831</xdr:rowOff>
    </xdr:from>
    <xdr:to>
      <xdr:col>2</xdr:col>
      <xdr:colOff>1527427</xdr:colOff>
      <xdr:row>72</xdr:row>
      <xdr:rowOff>504276</xdr:rowOff>
    </xdr:to>
    <xdr:pic>
      <xdr:nvPicPr>
        <xdr:cNvPr id="47" name="Picture 28">
          <a:extLst>
            <a:ext uri="{FF2B5EF4-FFF2-40B4-BE49-F238E27FC236}">
              <a16:creationId xmlns:a16="http://schemas.microsoft.com/office/drawing/2014/main" id="{2A10C55A-A3AB-4F88-BE49-9F7161AFA9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2131" y="33793531"/>
          <a:ext cx="631734" cy="634033"/>
        </a:xfrm>
        <a:prstGeom prst="rect">
          <a:avLst/>
        </a:prstGeom>
      </xdr:spPr>
    </xdr:pic>
    <xdr:clientData/>
  </xdr:twoCellAnchor>
  <xdr:twoCellAnchor>
    <xdr:from>
      <xdr:col>2</xdr:col>
      <xdr:colOff>171916</xdr:colOff>
      <xdr:row>72</xdr:row>
      <xdr:rowOff>457605</xdr:rowOff>
    </xdr:from>
    <xdr:to>
      <xdr:col>2</xdr:col>
      <xdr:colOff>831476</xdr:colOff>
      <xdr:row>74</xdr:row>
      <xdr:rowOff>83318</xdr:rowOff>
    </xdr:to>
    <xdr:pic>
      <xdr:nvPicPr>
        <xdr:cNvPr id="48" name="Picture 28">
          <a:extLst>
            <a:ext uri="{FF2B5EF4-FFF2-40B4-BE49-F238E27FC236}">
              <a16:creationId xmlns:a16="http://schemas.microsoft.com/office/drawing/2014/main" id="{8AC315BD-7F41-47DE-8152-63B264836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354" y="34380893"/>
          <a:ext cx="659560" cy="644888"/>
        </a:xfrm>
        <a:prstGeom prst="rect">
          <a:avLst/>
        </a:prstGeom>
      </xdr:spPr>
    </xdr:pic>
    <xdr:clientData/>
  </xdr:twoCellAnchor>
  <xdr:twoCellAnchor>
    <xdr:from>
      <xdr:col>2</xdr:col>
      <xdr:colOff>75490</xdr:colOff>
      <xdr:row>77</xdr:row>
      <xdr:rowOff>435428</xdr:rowOff>
    </xdr:from>
    <xdr:to>
      <xdr:col>2</xdr:col>
      <xdr:colOff>811142</xdr:colOff>
      <xdr:row>79</xdr:row>
      <xdr:rowOff>260804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B13D7848-2AC0-4F45-802C-FBB8E9939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1928" y="37063816"/>
          <a:ext cx="735652" cy="825501"/>
        </a:xfrm>
        <a:prstGeom prst="rect">
          <a:avLst/>
        </a:prstGeom>
      </xdr:spPr>
    </xdr:pic>
    <xdr:clientData/>
  </xdr:twoCellAnchor>
  <xdr:twoCellAnchor>
    <xdr:from>
      <xdr:col>2</xdr:col>
      <xdr:colOff>469270</xdr:colOff>
      <xdr:row>62</xdr:row>
      <xdr:rowOff>488724</xdr:rowOff>
    </xdr:from>
    <xdr:to>
      <xdr:col>2</xdr:col>
      <xdr:colOff>1106715</xdr:colOff>
      <xdr:row>64</xdr:row>
      <xdr:rowOff>70458</xdr:rowOff>
    </xdr:to>
    <xdr:pic>
      <xdr:nvPicPr>
        <xdr:cNvPr id="50" name="Picture 44">
          <a:extLst>
            <a:ext uri="{FF2B5EF4-FFF2-40B4-BE49-F238E27FC236}">
              <a16:creationId xmlns:a16="http://schemas.microsoft.com/office/drawing/2014/main" id="{4C9ECC04-A31C-4BB5-8614-1E4BE23D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5708" y="29368524"/>
          <a:ext cx="637445" cy="581859"/>
        </a:xfrm>
        <a:prstGeom prst="rect">
          <a:avLst/>
        </a:prstGeom>
      </xdr:spPr>
    </xdr:pic>
    <xdr:clientData/>
  </xdr:twoCellAnchor>
  <xdr:twoCellAnchor>
    <xdr:from>
      <xdr:col>2</xdr:col>
      <xdr:colOff>76428</xdr:colOff>
      <xdr:row>36</xdr:row>
      <xdr:rowOff>395968</xdr:rowOff>
    </xdr:from>
    <xdr:to>
      <xdr:col>2</xdr:col>
      <xdr:colOff>959380</xdr:colOff>
      <xdr:row>38</xdr:row>
      <xdr:rowOff>119463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id="{ABF6D594-C47B-4C0E-9197-6E8B85843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2866" y="16174131"/>
          <a:ext cx="882952" cy="733145"/>
        </a:xfrm>
        <a:prstGeom prst="rect">
          <a:avLst/>
        </a:prstGeom>
      </xdr:spPr>
    </xdr:pic>
    <xdr:clientData/>
  </xdr:twoCellAnchor>
  <xdr:twoCellAnchor>
    <xdr:from>
      <xdr:col>2</xdr:col>
      <xdr:colOff>749298</xdr:colOff>
      <xdr:row>31</xdr:row>
      <xdr:rowOff>311243</xdr:rowOff>
    </xdr:from>
    <xdr:to>
      <xdr:col>3</xdr:col>
      <xdr:colOff>190499</xdr:colOff>
      <xdr:row>33</xdr:row>
      <xdr:rowOff>174742</xdr:rowOff>
    </xdr:to>
    <xdr:pic>
      <xdr:nvPicPr>
        <xdr:cNvPr id="52" name="Picture 17">
          <a:extLst>
            <a:ext uri="{FF2B5EF4-FFF2-40B4-BE49-F238E27FC236}">
              <a16:creationId xmlns:a16="http://schemas.microsoft.com/office/drawing/2014/main" id="{5D064ED1-E55C-422B-B912-B33BBFA87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5736" y="13565281"/>
          <a:ext cx="1117601" cy="873149"/>
        </a:xfrm>
        <a:prstGeom prst="rect">
          <a:avLst/>
        </a:prstGeom>
      </xdr:spPr>
    </xdr:pic>
    <xdr:clientData/>
  </xdr:twoCellAnchor>
  <xdr:twoCellAnchor>
    <xdr:from>
      <xdr:col>2</xdr:col>
      <xdr:colOff>816426</xdr:colOff>
      <xdr:row>27</xdr:row>
      <xdr:rowOff>363728</xdr:rowOff>
    </xdr:from>
    <xdr:to>
      <xdr:col>2</xdr:col>
      <xdr:colOff>1519690</xdr:colOff>
      <xdr:row>29</xdr:row>
      <xdr:rowOff>80506</xdr:rowOff>
    </xdr:to>
    <xdr:pic>
      <xdr:nvPicPr>
        <xdr:cNvPr id="53" name="Picture 18">
          <a:extLst>
            <a:ext uri="{FF2B5EF4-FFF2-40B4-BE49-F238E27FC236}">
              <a16:creationId xmlns:a16="http://schemas.microsoft.com/office/drawing/2014/main" id="{54D35EC5-CA0B-4C45-A4A4-DCFDB91015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email">
          <a:extLst>
            <a:ext uri="{BEBA8EAE-BF5A-486C-A8C5-ECC9F3942E4B}">
              <a14:imgProps xmlns:a14="http://schemas.microsoft.com/office/drawing/2010/main">
                <a14:imgLayer r:embed="rId58">
                  <a14:imgEffect>
                    <a14:brightnessContrast bright="6000" contrast="-2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92864" y="11612753"/>
          <a:ext cx="703264" cy="716903"/>
        </a:xfrm>
        <a:prstGeom prst="rect">
          <a:avLst/>
        </a:prstGeom>
      </xdr:spPr>
    </xdr:pic>
    <xdr:clientData/>
  </xdr:twoCellAnchor>
  <xdr:twoCellAnchor>
    <xdr:from>
      <xdr:col>2</xdr:col>
      <xdr:colOff>898481</xdr:colOff>
      <xdr:row>29</xdr:row>
      <xdr:rowOff>445401</xdr:rowOff>
    </xdr:from>
    <xdr:to>
      <xdr:col>3</xdr:col>
      <xdr:colOff>31793</xdr:colOff>
      <xdr:row>31</xdr:row>
      <xdr:rowOff>184602</xdr:rowOff>
    </xdr:to>
    <xdr:pic>
      <xdr:nvPicPr>
        <xdr:cNvPr id="54" name="Picture 17">
          <a:extLst>
            <a:ext uri="{FF2B5EF4-FFF2-40B4-BE49-F238E27FC236}">
              <a16:creationId xmlns:a16="http://schemas.microsoft.com/office/drawing/2014/main" id="{735B0CC0-0332-4647-8901-DD3B9C4FAA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4919" y="12694551"/>
          <a:ext cx="809712" cy="744089"/>
        </a:xfrm>
        <a:prstGeom prst="rect">
          <a:avLst/>
        </a:prstGeom>
      </xdr:spPr>
    </xdr:pic>
    <xdr:clientData/>
  </xdr:twoCellAnchor>
  <xdr:twoCellAnchor>
    <xdr:from>
      <xdr:col>2</xdr:col>
      <xdr:colOff>175314</xdr:colOff>
      <xdr:row>30</xdr:row>
      <xdr:rowOff>417178</xdr:rowOff>
    </xdr:from>
    <xdr:to>
      <xdr:col>2</xdr:col>
      <xdr:colOff>945018</xdr:colOff>
      <xdr:row>32</xdr:row>
      <xdr:rowOff>130176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3AF5DCBD-1064-48F3-9899-B1BC1AE2DB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1752" y="13166391"/>
          <a:ext cx="769704" cy="722648"/>
        </a:xfrm>
        <a:prstGeom prst="rect">
          <a:avLst/>
        </a:prstGeom>
      </xdr:spPr>
    </xdr:pic>
    <xdr:clientData/>
  </xdr:twoCellAnchor>
  <xdr:twoCellAnchor>
    <xdr:from>
      <xdr:col>2</xdr:col>
      <xdr:colOff>28511</xdr:colOff>
      <xdr:row>79</xdr:row>
      <xdr:rowOff>315944</xdr:rowOff>
    </xdr:from>
    <xdr:to>
      <xdr:col>2</xdr:col>
      <xdr:colOff>768351</xdr:colOff>
      <xdr:row>81</xdr:row>
      <xdr:rowOff>133349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id="{0C3DA4D1-654A-405C-B4D2-D7CA3653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4949" y="37944457"/>
          <a:ext cx="739840" cy="817530"/>
        </a:xfrm>
        <a:prstGeom prst="rect">
          <a:avLst/>
        </a:prstGeom>
      </xdr:spPr>
    </xdr:pic>
    <xdr:clientData/>
  </xdr:twoCellAnchor>
  <xdr:twoCellAnchor>
    <xdr:from>
      <xdr:col>2</xdr:col>
      <xdr:colOff>50200</xdr:colOff>
      <xdr:row>28</xdr:row>
      <xdr:rowOff>391212</xdr:rowOff>
    </xdr:from>
    <xdr:to>
      <xdr:col>2</xdr:col>
      <xdr:colOff>866322</xdr:colOff>
      <xdr:row>30</xdr:row>
      <xdr:rowOff>119515</xdr:rowOff>
    </xdr:to>
    <xdr:pic>
      <xdr:nvPicPr>
        <xdr:cNvPr id="57" name="Picture 18">
          <a:extLst>
            <a:ext uri="{FF2B5EF4-FFF2-40B4-BE49-F238E27FC236}">
              <a16:creationId xmlns:a16="http://schemas.microsoft.com/office/drawing/2014/main" id="{104630D3-4BF7-43BD-BDE7-3E292730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6638" y="12140300"/>
          <a:ext cx="816122" cy="728428"/>
        </a:xfrm>
        <a:prstGeom prst="rect">
          <a:avLst/>
        </a:prstGeom>
      </xdr:spPr>
    </xdr:pic>
    <xdr:clientData/>
  </xdr:twoCellAnchor>
  <xdr:twoCellAnchor>
    <xdr:from>
      <xdr:col>2</xdr:col>
      <xdr:colOff>734780</xdr:colOff>
      <xdr:row>53</xdr:row>
      <xdr:rowOff>271661</xdr:rowOff>
    </xdr:from>
    <xdr:to>
      <xdr:col>3</xdr:col>
      <xdr:colOff>139245</xdr:colOff>
      <xdr:row>55</xdr:row>
      <xdr:rowOff>187548</xdr:rowOff>
    </xdr:to>
    <xdr:pic>
      <xdr:nvPicPr>
        <xdr:cNvPr id="58" name="Picture 10">
          <a:extLst>
            <a:ext uri="{FF2B5EF4-FFF2-40B4-BE49-F238E27FC236}">
              <a16:creationId xmlns:a16="http://schemas.microsoft.com/office/drawing/2014/main" id="{06283A78-5363-4D49-8D3C-9E1AAD90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1218" y="24631849"/>
          <a:ext cx="1080865" cy="925537"/>
        </a:xfrm>
        <a:prstGeom prst="rect">
          <a:avLst/>
        </a:prstGeom>
      </xdr:spPr>
    </xdr:pic>
    <xdr:clientData/>
  </xdr:twoCellAnchor>
  <xdr:twoCellAnchor>
    <xdr:from>
      <xdr:col>2</xdr:col>
      <xdr:colOff>989230</xdr:colOff>
      <xdr:row>55</xdr:row>
      <xdr:rowOff>454889</xdr:rowOff>
    </xdr:from>
    <xdr:to>
      <xdr:col>2</xdr:col>
      <xdr:colOff>1523829</xdr:colOff>
      <xdr:row>57</xdr:row>
      <xdr:rowOff>63094</xdr:rowOff>
    </xdr:to>
    <xdr:pic>
      <xdr:nvPicPr>
        <xdr:cNvPr id="59" name="Picture 30">
          <a:extLst>
            <a:ext uri="{FF2B5EF4-FFF2-40B4-BE49-F238E27FC236}">
              <a16:creationId xmlns:a16="http://schemas.microsoft.com/office/drawing/2014/main" id="{6EA77450-19B0-449E-8F79-389BE683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5668" y="25824727"/>
          <a:ext cx="534599" cy="617855"/>
        </a:xfrm>
        <a:prstGeom prst="rect">
          <a:avLst/>
        </a:prstGeom>
      </xdr:spPr>
    </xdr:pic>
    <xdr:clientData/>
  </xdr:twoCellAnchor>
  <xdr:twoCellAnchor>
    <xdr:from>
      <xdr:col>2</xdr:col>
      <xdr:colOff>45359</xdr:colOff>
      <xdr:row>44</xdr:row>
      <xdr:rowOff>258760</xdr:rowOff>
    </xdr:from>
    <xdr:to>
      <xdr:col>2</xdr:col>
      <xdr:colOff>842123</xdr:colOff>
      <xdr:row>46</xdr:row>
      <xdr:rowOff>74910</xdr:rowOff>
    </xdr:to>
    <xdr:pic>
      <xdr:nvPicPr>
        <xdr:cNvPr id="60" name="Picture 4">
          <a:extLst>
            <a:ext uri="{FF2B5EF4-FFF2-40B4-BE49-F238E27FC236}">
              <a16:creationId xmlns:a16="http://schemas.microsoft.com/office/drawing/2014/main" id="{9989EF11-E538-4B21-B5A8-1B781A68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1797" y="20075523"/>
          <a:ext cx="796764" cy="825800"/>
        </a:xfrm>
        <a:prstGeom prst="rect">
          <a:avLst/>
        </a:prstGeom>
      </xdr:spPr>
    </xdr:pic>
    <xdr:clientData/>
  </xdr:twoCellAnchor>
  <xdr:twoCellAnchor>
    <xdr:from>
      <xdr:col>2</xdr:col>
      <xdr:colOff>87086</xdr:colOff>
      <xdr:row>74</xdr:row>
      <xdr:rowOff>584743</xdr:rowOff>
    </xdr:from>
    <xdr:to>
      <xdr:col>2</xdr:col>
      <xdr:colOff>755196</xdr:colOff>
      <xdr:row>76</xdr:row>
      <xdr:rowOff>240890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id="{BE17C1CE-B27A-4B7D-A35B-1724E6A58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3524" y="35527206"/>
          <a:ext cx="668110" cy="842009"/>
        </a:xfrm>
        <a:prstGeom prst="rect">
          <a:avLst/>
        </a:prstGeom>
      </xdr:spPr>
    </xdr:pic>
    <xdr:clientData/>
  </xdr:twoCellAnchor>
  <xdr:twoCellAnchor>
    <xdr:from>
      <xdr:col>2</xdr:col>
      <xdr:colOff>171673</xdr:colOff>
      <xdr:row>23</xdr:row>
      <xdr:rowOff>491895</xdr:rowOff>
    </xdr:from>
    <xdr:to>
      <xdr:col>2</xdr:col>
      <xdr:colOff>792387</xdr:colOff>
      <xdr:row>25</xdr:row>
      <xdr:rowOff>82550</xdr:rowOff>
    </xdr:to>
    <xdr:pic>
      <xdr:nvPicPr>
        <xdr:cNvPr id="62" name="Picture 35">
          <a:extLst>
            <a:ext uri="{FF2B5EF4-FFF2-40B4-BE49-F238E27FC236}">
              <a16:creationId xmlns:a16="http://schemas.microsoft.com/office/drawing/2014/main" id="{DF9A34CC-F189-4336-8580-4B64BAE8EE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111" y="9721620"/>
          <a:ext cx="620714" cy="600305"/>
        </a:xfrm>
        <a:prstGeom prst="rect">
          <a:avLst/>
        </a:prstGeom>
      </xdr:spPr>
    </xdr:pic>
    <xdr:clientData/>
  </xdr:twoCellAnchor>
  <xdr:twoCellAnchor>
    <xdr:from>
      <xdr:col>2</xdr:col>
      <xdr:colOff>556533</xdr:colOff>
      <xdr:row>25</xdr:row>
      <xdr:rowOff>460986</xdr:rowOff>
    </xdr:from>
    <xdr:to>
      <xdr:col>2</xdr:col>
      <xdr:colOff>1166360</xdr:colOff>
      <xdr:row>27</xdr:row>
      <xdr:rowOff>83905</xdr:rowOff>
    </xdr:to>
    <xdr:pic>
      <xdr:nvPicPr>
        <xdr:cNvPr id="63" name="Picture 34">
          <a:extLst>
            <a:ext uri="{FF2B5EF4-FFF2-40B4-BE49-F238E27FC236}">
              <a16:creationId xmlns:a16="http://schemas.microsoft.com/office/drawing/2014/main" id="{A854D67A-C512-4B37-BD55-DE0803B1D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2971" y="10700361"/>
          <a:ext cx="609827" cy="632569"/>
        </a:xfrm>
        <a:prstGeom prst="rect">
          <a:avLst/>
        </a:prstGeom>
      </xdr:spPr>
    </xdr:pic>
    <xdr:clientData/>
  </xdr:twoCellAnchor>
  <xdr:twoCellAnchor>
    <xdr:from>
      <xdr:col>2</xdr:col>
      <xdr:colOff>125185</xdr:colOff>
      <xdr:row>26</xdr:row>
      <xdr:rowOff>507546</xdr:rowOff>
    </xdr:from>
    <xdr:to>
      <xdr:col>2</xdr:col>
      <xdr:colOff>760435</xdr:colOff>
      <xdr:row>28</xdr:row>
      <xdr:rowOff>124052</xdr:rowOff>
    </xdr:to>
    <xdr:pic>
      <xdr:nvPicPr>
        <xdr:cNvPr id="64" name="Picture 33">
          <a:extLst>
            <a:ext uri="{FF2B5EF4-FFF2-40B4-BE49-F238E27FC236}">
              <a16:creationId xmlns:a16="http://schemas.microsoft.com/office/drawing/2014/main" id="{6DB8F92A-04CD-4B72-818F-417E1DB670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01623" y="11246983"/>
          <a:ext cx="635250" cy="626157"/>
        </a:xfrm>
        <a:prstGeom prst="rect">
          <a:avLst/>
        </a:prstGeom>
      </xdr:spPr>
    </xdr:pic>
    <xdr:clientData/>
  </xdr:twoCellAnchor>
  <xdr:twoCellAnchor>
    <xdr:from>
      <xdr:col>2</xdr:col>
      <xdr:colOff>156481</xdr:colOff>
      <xdr:row>64</xdr:row>
      <xdr:rowOff>36161</xdr:rowOff>
    </xdr:from>
    <xdr:to>
      <xdr:col>2</xdr:col>
      <xdr:colOff>768803</xdr:colOff>
      <xdr:row>65</xdr:row>
      <xdr:rowOff>88445</xdr:rowOff>
    </xdr:to>
    <xdr:pic>
      <xdr:nvPicPr>
        <xdr:cNvPr id="65" name="Picture 44">
          <a:extLst>
            <a:ext uri="{FF2B5EF4-FFF2-40B4-BE49-F238E27FC236}">
              <a16:creationId xmlns:a16="http://schemas.microsoft.com/office/drawing/2014/main" id="{DDF0C614-E7BC-4ECF-9658-4DAC62906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32919" y="29916086"/>
          <a:ext cx="612322" cy="552347"/>
        </a:xfrm>
        <a:prstGeom prst="rect">
          <a:avLst/>
        </a:prstGeom>
      </xdr:spPr>
    </xdr:pic>
    <xdr:clientData/>
  </xdr:twoCellAnchor>
  <xdr:twoCellAnchor>
    <xdr:from>
      <xdr:col>2</xdr:col>
      <xdr:colOff>142874</xdr:colOff>
      <xdr:row>20</xdr:row>
      <xdr:rowOff>448546</xdr:rowOff>
    </xdr:from>
    <xdr:to>
      <xdr:col>2</xdr:col>
      <xdr:colOff>830035</xdr:colOff>
      <xdr:row>22</xdr:row>
      <xdr:rowOff>95663</xdr:rowOff>
    </xdr:to>
    <xdr:pic>
      <xdr:nvPicPr>
        <xdr:cNvPr id="66" name="Picture 36">
          <a:extLst>
            <a:ext uri="{FF2B5EF4-FFF2-40B4-BE49-F238E27FC236}">
              <a16:creationId xmlns:a16="http://schemas.microsoft.com/office/drawing/2014/main" id="{44D4181D-BE0E-470B-B45A-86C5E26F714E}"/>
            </a:ext>
          </a:extLst>
        </xdr:cNvPr>
        <xdr:cNvPicPr/>
      </xdr:nvPicPr>
      <xdr:blipFill rotWithShape="1">
        <a:blip xmlns:r="http://schemas.openxmlformats.org/officeDocument/2006/relationships" r:embed="rId70" cstate="email">
          <a:extLst>
            <a:ext uri="{BEBA8EAE-BF5A-486C-A8C5-ECC9F3942E4B}">
              <a14:imgProps xmlns:a14="http://schemas.microsoft.com/office/drawing/2010/main">
                <a14:imgLayer r:embed="rId71">
                  <a14:imgEffect>
                    <a14:brightnessContrast bright="1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19312" y="8163796"/>
          <a:ext cx="687161" cy="6567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623527</xdr:colOff>
      <xdr:row>21</xdr:row>
      <xdr:rowOff>468726</xdr:rowOff>
    </xdr:from>
    <xdr:to>
      <xdr:col>2</xdr:col>
      <xdr:colOff>1306286</xdr:colOff>
      <xdr:row>23</xdr:row>
      <xdr:rowOff>136534</xdr:rowOff>
    </xdr:to>
    <xdr:pic>
      <xdr:nvPicPr>
        <xdr:cNvPr id="67" name="Picture 37">
          <a:extLst>
            <a:ext uri="{FF2B5EF4-FFF2-40B4-BE49-F238E27FC236}">
              <a16:creationId xmlns:a16="http://schemas.microsoft.com/office/drawing/2014/main" id="{478A6229-363F-418B-A521-21DA0EE30830}"/>
            </a:ext>
          </a:extLst>
        </xdr:cNvPr>
        <xdr:cNvPicPr/>
      </xdr:nvPicPr>
      <xdr:blipFill rotWithShape="1">
        <a:blip xmlns:r="http://schemas.openxmlformats.org/officeDocument/2006/relationships" r:embed="rId72" cstate="email">
          <a:extLst>
            <a:ext uri="{BEBA8EAE-BF5A-486C-A8C5-ECC9F3942E4B}">
              <a14:imgProps xmlns:a14="http://schemas.microsoft.com/office/drawing/2010/main">
                <a14:imgLayer r:embed="rId73">
                  <a14:imgEffect>
                    <a14:brightnessContrast bright="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99965" y="8688801"/>
          <a:ext cx="682759" cy="6774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979712</xdr:colOff>
      <xdr:row>22</xdr:row>
      <xdr:rowOff>409342</xdr:rowOff>
    </xdr:from>
    <xdr:to>
      <xdr:col>2</xdr:col>
      <xdr:colOff>1612445</xdr:colOff>
      <xdr:row>24</xdr:row>
      <xdr:rowOff>40820</xdr:rowOff>
    </xdr:to>
    <xdr:pic>
      <xdr:nvPicPr>
        <xdr:cNvPr id="68" name="Picture 37">
          <a:extLst>
            <a:ext uri="{FF2B5EF4-FFF2-40B4-BE49-F238E27FC236}">
              <a16:creationId xmlns:a16="http://schemas.microsoft.com/office/drawing/2014/main" id="{326D9A2C-7819-4BF2-80F0-D70E3450C7F5}"/>
            </a:ext>
          </a:extLst>
        </xdr:cNvPr>
        <xdr:cNvPicPr/>
      </xdr:nvPicPr>
      <xdr:blipFill rotWithShape="1"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56150" y="9134242"/>
          <a:ext cx="632733" cy="6411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819282</xdr:colOff>
      <xdr:row>19</xdr:row>
      <xdr:rowOff>346982</xdr:rowOff>
    </xdr:from>
    <xdr:to>
      <xdr:col>2</xdr:col>
      <xdr:colOff>1630041</xdr:colOff>
      <xdr:row>21</xdr:row>
      <xdr:rowOff>121326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id="{BCF0D708-8A3C-4EAA-BD52-1BD2BB1C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5720" y="7557407"/>
          <a:ext cx="810759" cy="783994"/>
        </a:xfrm>
        <a:prstGeom prst="rect">
          <a:avLst/>
        </a:prstGeom>
      </xdr:spPr>
    </xdr:pic>
    <xdr:clientData/>
  </xdr:twoCellAnchor>
  <xdr:twoCellAnchor>
    <xdr:from>
      <xdr:col>2</xdr:col>
      <xdr:colOff>98345</xdr:colOff>
      <xdr:row>56</xdr:row>
      <xdr:rowOff>329091</xdr:rowOff>
    </xdr:from>
    <xdr:to>
      <xdr:col>2</xdr:col>
      <xdr:colOff>898069</xdr:colOff>
      <xdr:row>58</xdr:row>
      <xdr:rowOff>127230</xdr:rowOff>
    </xdr:to>
    <xdr:pic>
      <xdr:nvPicPr>
        <xdr:cNvPr id="70" name="Picture 11">
          <a:extLst>
            <a:ext uri="{FF2B5EF4-FFF2-40B4-BE49-F238E27FC236}">
              <a16:creationId xmlns:a16="http://schemas.microsoft.com/office/drawing/2014/main" id="{0149173C-EB9A-4EED-8E32-83DED96E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4783" y="26203754"/>
          <a:ext cx="799724" cy="807789"/>
        </a:xfrm>
        <a:prstGeom prst="rect">
          <a:avLst/>
        </a:prstGeom>
      </xdr:spPr>
    </xdr:pic>
    <xdr:clientData/>
  </xdr:twoCellAnchor>
  <xdr:twoCellAnchor>
    <xdr:from>
      <xdr:col>2</xdr:col>
      <xdr:colOff>827459</xdr:colOff>
      <xdr:row>59</xdr:row>
      <xdr:rowOff>333022</xdr:rowOff>
    </xdr:from>
    <xdr:to>
      <xdr:col>2</xdr:col>
      <xdr:colOff>1606271</xdr:colOff>
      <xdr:row>61</xdr:row>
      <xdr:rowOff>115154</xdr:rowOff>
    </xdr:to>
    <xdr:pic>
      <xdr:nvPicPr>
        <xdr:cNvPr id="71" name="Picture 42">
          <a:extLst>
            <a:ext uri="{FF2B5EF4-FFF2-40B4-BE49-F238E27FC236}">
              <a16:creationId xmlns:a16="http://schemas.microsoft.com/office/drawing/2014/main" id="{A7DE721E-636C-47EE-B2C3-4C9943B5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02247">
          <a:off x="2803897" y="27717397"/>
          <a:ext cx="778812" cy="782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819719</xdr:colOff>
      <xdr:row>35</xdr:row>
      <xdr:rowOff>390713</xdr:rowOff>
    </xdr:from>
    <xdr:to>
      <xdr:col>3</xdr:col>
      <xdr:colOff>2123</xdr:colOff>
      <xdr:row>37</xdr:row>
      <xdr:rowOff>163285</xdr:rowOff>
    </xdr:to>
    <xdr:pic>
      <xdr:nvPicPr>
        <xdr:cNvPr id="72" name="Picture 24">
          <a:extLst>
            <a:ext uri="{FF2B5EF4-FFF2-40B4-BE49-F238E27FC236}">
              <a16:creationId xmlns:a16="http://schemas.microsoft.com/office/drawing/2014/main" id="{649187D6-22E3-47B5-A43F-F23B07719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6157" y="15664051"/>
          <a:ext cx="858804" cy="782222"/>
        </a:xfrm>
        <a:prstGeom prst="rect">
          <a:avLst/>
        </a:prstGeom>
      </xdr:spPr>
    </xdr:pic>
    <xdr:clientData/>
  </xdr:twoCellAnchor>
  <xdr:twoCellAnchor>
    <xdr:from>
      <xdr:col>2</xdr:col>
      <xdr:colOff>1046842</xdr:colOff>
      <xdr:row>76</xdr:row>
      <xdr:rowOff>349474</xdr:rowOff>
    </xdr:from>
    <xdr:to>
      <xdr:col>2</xdr:col>
      <xdr:colOff>1523368</xdr:colOff>
      <xdr:row>78</xdr:row>
      <xdr:rowOff>6345</xdr:rowOff>
    </xdr:to>
    <xdr:pic>
      <xdr:nvPicPr>
        <xdr:cNvPr id="73" name="Grafik 72">
          <a:extLst>
            <a:ext uri="{FF2B5EF4-FFF2-40B4-BE49-F238E27FC236}">
              <a16:creationId xmlns:a16="http://schemas.microsoft.com/office/drawing/2014/main" id="{E9EA4503-A1F4-4B82-B54E-2333E32292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23280" y="36477799"/>
          <a:ext cx="476526" cy="656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heel.w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7C4E-A0F0-475B-97C9-30BE9AE0926B}">
  <sheetPr>
    <pageSetUpPr fitToPage="1"/>
  </sheetPr>
  <dimension ref="A4:T90"/>
  <sheetViews>
    <sheetView tabSelected="1" topLeftCell="A4" zoomScale="70" zoomScaleNormal="70" workbookViewId="0">
      <pane xSplit="1" ySplit="10" topLeftCell="B14" activePane="bottomRight" state="frozen"/>
      <selection activeCell="A4" sqref="A4"/>
      <selection pane="topRight" activeCell="B4" sqref="B4"/>
      <selection pane="bottomLeft" activeCell="A17" sqref="A17"/>
      <selection pane="bottomRight" activeCell="R16" sqref="R16"/>
    </sheetView>
  </sheetViews>
  <sheetFormatPr baseColWidth="10" defaultColWidth="11.53125" defaultRowHeight="15.75" x14ac:dyDescent="0.5"/>
  <cols>
    <col min="1" max="1" width="5.19921875" style="4" customWidth="1"/>
    <col min="2" max="2" width="22.46484375" style="118" customWidth="1"/>
    <col min="3" max="3" width="23.46484375" style="4" customWidth="1"/>
    <col min="4" max="4" width="45.06640625" style="4" customWidth="1"/>
    <col min="5" max="5" width="8.33203125" style="4" customWidth="1"/>
    <col min="6" max="6" width="9.796875" style="4" customWidth="1"/>
    <col min="7" max="7" width="9.06640625" style="4" customWidth="1"/>
    <col min="8" max="8" width="11.46484375" style="4" customWidth="1"/>
    <col min="9" max="9" width="12.53125" style="7" customWidth="1"/>
    <col min="10" max="10" width="2" style="2" customWidth="1"/>
    <col min="11" max="13" width="9.19921875" style="4" customWidth="1"/>
    <col min="14" max="14" width="2" style="2" customWidth="1"/>
    <col min="15" max="15" width="14.265625" style="8" customWidth="1"/>
    <col min="16" max="16" width="13.265625" style="4" customWidth="1"/>
    <col min="17" max="16384" width="11.53125" style="4"/>
  </cols>
  <sheetData>
    <row r="4" spans="1:18" ht="14.25" x14ac:dyDescent="0.45">
      <c r="A4" s="1"/>
      <c r="B4" s="1"/>
      <c r="C4" s="1"/>
      <c r="D4" s="1"/>
      <c r="E4" s="1"/>
      <c r="F4" s="1"/>
      <c r="G4" s="1"/>
      <c r="H4" s="1"/>
      <c r="I4" s="2"/>
      <c r="K4" s="1"/>
      <c r="L4" s="1"/>
      <c r="M4" s="1"/>
      <c r="O4" s="3"/>
      <c r="P4" s="1"/>
    </row>
    <row r="5" spans="1:18" ht="20.25" x14ac:dyDescent="0.55000000000000004">
      <c r="A5" s="1"/>
      <c r="B5" s="1"/>
      <c r="C5" s="1"/>
      <c r="D5" s="1"/>
      <c r="E5" s="1"/>
      <c r="F5" s="1"/>
      <c r="G5" s="1"/>
      <c r="H5" s="1"/>
      <c r="I5" s="2"/>
      <c r="K5" s="1"/>
      <c r="L5" s="1"/>
      <c r="M5" s="1"/>
      <c r="O5" s="3"/>
      <c r="P5" s="5" t="s">
        <v>113</v>
      </c>
    </row>
    <row r="6" spans="1:18" ht="14.25" x14ac:dyDescent="0.45">
      <c r="A6" s="1"/>
      <c r="B6" s="1"/>
      <c r="C6" s="1"/>
      <c r="D6" s="1"/>
      <c r="E6" s="1"/>
      <c r="F6" s="1"/>
      <c r="G6" s="1"/>
      <c r="H6" s="1"/>
      <c r="I6" s="2"/>
      <c r="K6" s="1"/>
      <c r="L6" s="1"/>
      <c r="M6" s="1"/>
      <c r="O6" s="3"/>
      <c r="P6" s="1"/>
    </row>
    <row r="7" spans="1:18" ht="14.25" x14ac:dyDescent="0.45">
      <c r="A7" s="1"/>
      <c r="B7" s="1"/>
      <c r="C7" s="1"/>
      <c r="D7" s="1"/>
      <c r="E7" s="1"/>
      <c r="F7" s="1"/>
      <c r="G7" s="1"/>
      <c r="H7" s="1"/>
      <c r="I7" s="2"/>
      <c r="K7" s="1"/>
      <c r="L7" s="1"/>
      <c r="M7" s="1"/>
      <c r="O7" s="3"/>
      <c r="P7" s="1"/>
    </row>
    <row r="8" spans="1:18" ht="37.15" x14ac:dyDescent="0.95">
      <c r="A8" s="1"/>
      <c r="B8" s="130" t="s">
        <v>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6"/>
      <c r="R8" s="6"/>
    </row>
    <row r="9" spans="1:18" ht="42" customHeight="1" x14ac:dyDescent="0.95">
      <c r="A9" s="1"/>
      <c r="B9" s="130" t="s">
        <v>1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</row>
    <row r="10" spans="1:18" ht="14.25" x14ac:dyDescent="0.45">
      <c r="A10" s="1"/>
      <c r="B10" s="1"/>
      <c r="C10" s="1"/>
    </row>
    <row r="11" spans="1:18" ht="14.65" thickBot="1" x14ac:dyDescent="0.5">
      <c r="A11" s="1"/>
      <c r="B11" s="1"/>
      <c r="C11" s="1"/>
    </row>
    <row r="12" spans="1:18" ht="33.75" customHeight="1" thickTop="1" x14ac:dyDescent="0.45">
      <c r="B12" s="131" t="s">
        <v>2</v>
      </c>
      <c r="C12" s="133"/>
      <c r="D12" s="135" t="s">
        <v>3</v>
      </c>
      <c r="E12" s="137" t="s">
        <v>4</v>
      </c>
      <c r="F12" s="138"/>
      <c r="G12" s="139"/>
      <c r="H12" s="141" t="s">
        <v>5</v>
      </c>
      <c r="I12" s="143" t="s">
        <v>6</v>
      </c>
      <c r="J12" s="9"/>
      <c r="K12" s="145" t="s">
        <v>7</v>
      </c>
      <c r="L12" s="145"/>
      <c r="M12" s="146"/>
      <c r="N12" s="9"/>
      <c r="O12" s="122" t="s">
        <v>8</v>
      </c>
      <c r="P12" s="124" t="s">
        <v>9</v>
      </c>
    </row>
    <row r="13" spans="1:18" ht="37.799999999999997" customHeight="1" thickBot="1" x14ac:dyDescent="0.5">
      <c r="B13" s="132"/>
      <c r="C13" s="134"/>
      <c r="D13" s="136"/>
      <c r="E13" s="10" t="s">
        <v>10</v>
      </c>
      <c r="F13" s="10" t="s">
        <v>11</v>
      </c>
      <c r="G13" s="140"/>
      <c r="H13" s="142"/>
      <c r="I13" s="144"/>
      <c r="J13" s="11"/>
      <c r="K13" s="12" t="s">
        <v>12</v>
      </c>
      <c r="L13" s="13" t="s">
        <v>13</v>
      </c>
      <c r="M13" s="13" t="s">
        <v>14</v>
      </c>
      <c r="N13" s="11"/>
      <c r="O13" s="123"/>
      <c r="P13" s="125"/>
    </row>
    <row r="14" spans="1:18" ht="40.049999999999997" customHeight="1" thickTop="1" x14ac:dyDescent="0.65">
      <c r="B14" s="14" t="s">
        <v>15</v>
      </c>
      <c r="C14" s="15"/>
      <c r="D14" s="16" t="s">
        <v>16</v>
      </c>
      <c r="E14" s="17">
        <v>0.7</v>
      </c>
      <c r="F14" s="17">
        <v>0.3</v>
      </c>
      <c r="G14" s="18" t="s">
        <v>17</v>
      </c>
      <c r="H14" s="19">
        <v>150</v>
      </c>
      <c r="I14" s="20">
        <v>0.49</v>
      </c>
      <c r="J14" s="21"/>
      <c r="K14" s="22"/>
      <c r="L14" s="23"/>
      <c r="M14" s="23"/>
      <c r="N14" s="21"/>
      <c r="O14" s="24"/>
      <c r="P14" s="25">
        <f t="shared" ref="P14:P80" si="0">O14*I14</f>
        <v>0</v>
      </c>
    </row>
    <row r="15" spans="1:18" ht="40.049999999999997" customHeight="1" x14ac:dyDescent="0.65">
      <c r="B15" s="26" t="s">
        <v>15</v>
      </c>
      <c r="C15" s="15"/>
      <c r="D15" s="27" t="s">
        <v>18</v>
      </c>
      <c r="E15" s="28">
        <v>0.7</v>
      </c>
      <c r="F15" s="28">
        <v>0.3</v>
      </c>
      <c r="G15" s="29"/>
      <c r="H15" s="30">
        <v>150</v>
      </c>
      <c r="I15" s="20">
        <v>0.49</v>
      </c>
      <c r="J15" s="21"/>
      <c r="K15" s="31"/>
      <c r="L15" s="32"/>
      <c r="M15" s="32"/>
      <c r="N15" s="21"/>
      <c r="O15" s="33"/>
      <c r="P15" s="34">
        <f t="shared" si="0"/>
        <v>0</v>
      </c>
    </row>
    <row r="16" spans="1:18" ht="40.049999999999997" customHeight="1" thickBot="1" x14ac:dyDescent="0.7">
      <c r="A16" s="35"/>
      <c r="B16" s="36" t="s">
        <v>15</v>
      </c>
      <c r="C16" s="15"/>
      <c r="D16" s="37" t="s">
        <v>19</v>
      </c>
      <c r="E16" s="38">
        <v>1</v>
      </c>
      <c r="F16" s="38">
        <v>0</v>
      </c>
      <c r="G16" s="39"/>
      <c r="H16" s="40">
        <v>150</v>
      </c>
      <c r="I16" s="41">
        <v>0.49</v>
      </c>
      <c r="J16" s="42"/>
      <c r="K16" s="43"/>
      <c r="L16" s="44"/>
      <c r="M16" s="44"/>
      <c r="N16" s="42"/>
      <c r="O16" s="45"/>
      <c r="P16" s="46">
        <f t="shared" si="0"/>
        <v>0</v>
      </c>
    </row>
    <row r="17" spans="1:20" ht="39.75" customHeight="1" thickTop="1" x14ac:dyDescent="0.65">
      <c r="A17" s="35"/>
      <c r="B17" s="14" t="s">
        <v>20</v>
      </c>
      <c r="C17" s="15"/>
      <c r="D17" s="16" t="s">
        <v>21</v>
      </c>
      <c r="E17" s="17">
        <v>0</v>
      </c>
      <c r="F17" s="17">
        <v>1</v>
      </c>
      <c r="G17" s="49"/>
      <c r="H17" s="50">
        <v>150</v>
      </c>
      <c r="I17" s="51">
        <v>0.19</v>
      </c>
      <c r="J17" s="21"/>
      <c r="K17" s="22"/>
      <c r="L17" s="23"/>
      <c r="M17" s="23"/>
      <c r="N17" s="21"/>
      <c r="O17" s="24"/>
      <c r="P17" s="25">
        <f t="shared" si="0"/>
        <v>0</v>
      </c>
    </row>
    <row r="18" spans="1:20" ht="39.75" customHeight="1" x14ac:dyDescent="0.65">
      <c r="A18" s="35"/>
      <c r="B18" s="47" t="s">
        <v>20</v>
      </c>
      <c r="C18" s="15"/>
      <c r="D18" s="16" t="s">
        <v>22</v>
      </c>
      <c r="E18" s="17">
        <v>0</v>
      </c>
      <c r="F18" s="17">
        <v>1</v>
      </c>
      <c r="G18" s="49"/>
      <c r="H18" s="50">
        <v>150</v>
      </c>
      <c r="I18" s="51">
        <v>0.24</v>
      </c>
      <c r="J18" s="21"/>
      <c r="K18" s="22"/>
      <c r="L18" s="23"/>
      <c r="M18" s="23"/>
      <c r="N18" s="21"/>
      <c r="O18" s="24"/>
      <c r="P18" s="34">
        <f t="shared" si="0"/>
        <v>0</v>
      </c>
    </row>
    <row r="19" spans="1:20" ht="39.75" customHeight="1" x14ac:dyDescent="0.65">
      <c r="A19" s="35"/>
      <c r="B19" s="47" t="s">
        <v>20</v>
      </c>
      <c r="C19" s="15"/>
      <c r="D19" s="27" t="s">
        <v>23</v>
      </c>
      <c r="E19" s="28">
        <v>0.6</v>
      </c>
      <c r="F19" s="28">
        <v>0.4</v>
      </c>
      <c r="G19" s="29"/>
      <c r="H19" s="50">
        <v>150</v>
      </c>
      <c r="I19" s="20">
        <v>0.26</v>
      </c>
      <c r="J19" s="21"/>
      <c r="K19" s="31"/>
      <c r="L19" s="32"/>
      <c r="M19" s="32"/>
      <c r="N19" s="21"/>
      <c r="O19" s="33"/>
      <c r="P19" s="34">
        <f t="shared" si="0"/>
        <v>0</v>
      </c>
    </row>
    <row r="20" spans="1:20" ht="39.75" customHeight="1" x14ac:dyDescent="0.65">
      <c r="A20" s="35"/>
      <c r="B20" s="47" t="s">
        <v>20</v>
      </c>
      <c r="C20" s="15"/>
      <c r="D20" s="27" t="s">
        <v>24</v>
      </c>
      <c r="E20" s="28">
        <v>0.95</v>
      </c>
      <c r="F20" s="28">
        <v>0.05</v>
      </c>
      <c r="G20" s="29"/>
      <c r="H20" s="50">
        <v>150</v>
      </c>
      <c r="I20" s="20">
        <v>0.28000000000000003</v>
      </c>
      <c r="J20" s="21"/>
      <c r="K20" s="31"/>
      <c r="L20" s="32"/>
      <c r="M20" s="32"/>
      <c r="N20" s="21"/>
      <c r="O20" s="33"/>
      <c r="P20" s="34">
        <f t="shared" si="0"/>
        <v>0</v>
      </c>
    </row>
    <row r="21" spans="1:20" ht="39.75" customHeight="1" thickBot="1" x14ac:dyDescent="0.7">
      <c r="A21" s="35"/>
      <c r="B21" s="52" t="s">
        <v>20</v>
      </c>
      <c r="C21" s="15"/>
      <c r="D21" s="37" t="s">
        <v>25</v>
      </c>
      <c r="E21" s="38">
        <v>0.95</v>
      </c>
      <c r="F21" s="38">
        <v>0.05</v>
      </c>
      <c r="G21" s="53" t="s">
        <v>17</v>
      </c>
      <c r="H21" s="48">
        <v>150</v>
      </c>
      <c r="I21" s="41">
        <v>0.33</v>
      </c>
      <c r="J21" s="54"/>
      <c r="K21" s="44"/>
      <c r="L21" s="44"/>
      <c r="M21" s="44"/>
      <c r="N21" s="42"/>
      <c r="O21" s="45"/>
      <c r="P21" s="46">
        <f t="shared" si="0"/>
        <v>0</v>
      </c>
    </row>
    <row r="22" spans="1:20" ht="39.75" customHeight="1" thickTop="1" x14ac:dyDescent="0.65">
      <c r="A22" s="35"/>
      <c r="B22" s="14" t="s">
        <v>26</v>
      </c>
      <c r="C22" s="15"/>
      <c r="D22" s="55" t="s">
        <v>27</v>
      </c>
      <c r="E22" s="17">
        <v>0.65</v>
      </c>
      <c r="F22" s="17">
        <v>0.35</v>
      </c>
      <c r="G22" s="56" t="s">
        <v>28</v>
      </c>
      <c r="H22" s="19">
        <v>150</v>
      </c>
      <c r="I22" s="51">
        <v>0.44</v>
      </c>
      <c r="J22" s="21"/>
      <c r="K22" s="22"/>
      <c r="L22" s="23"/>
      <c r="M22" s="23"/>
      <c r="N22" s="21"/>
      <c r="O22" s="24"/>
      <c r="P22" s="25">
        <f t="shared" si="0"/>
        <v>0</v>
      </c>
    </row>
    <row r="23" spans="1:20" ht="39.75" customHeight="1" x14ac:dyDescent="0.65">
      <c r="A23" s="35"/>
      <c r="B23" s="47" t="s">
        <v>26</v>
      </c>
      <c r="C23" s="15"/>
      <c r="D23" s="57" t="s">
        <v>29</v>
      </c>
      <c r="E23" s="28">
        <v>0.85</v>
      </c>
      <c r="F23" s="28">
        <v>0.15</v>
      </c>
      <c r="G23" s="58" t="s">
        <v>28</v>
      </c>
      <c r="H23" s="30">
        <v>150</v>
      </c>
      <c r="I23" s="20">
        <v>0.44</v>
      </c>
      <c r="J23" s="21"/>
      <c r="K23" s="31"/>
      <c r="L23" s="32"/>
      <c r="M23" s="32"/>
      <c r="N23" s="21"/>
      <c r="O23" s="33"/>
      <c r="P23" s="34">
        <f t="shared" si="0"/>
        <v>0</v>
      </c>
    </row>
    <row r="24" spans="1:20" ht="39.75" customHeight="1" thickBot="1" x14ac:dyDescent="0.7">
      <c r="A24" s="35"/>
      <c r="B24" s="52" t="s">
        <v>26</v>
      </c>
      <c r="C24" s="15"/>
      <c r="D24" s="59" t="s">
        <v>30</v>
      </c>
      <c r="E24" s="38">
        <v>1</v>
      </c>
      <c r="F24" s="38">
        <v>0</v>
      </c>
      <c r="G24" s="53" t="s">
        <v>31</v>
      </c>
      <c r="H24" s="40">
        <v>150</v>
      </c>
      <c r="I24" s="41">
        <v>0.46</v>
      </c>
      <c r="J24" s="42"/>
      <c r="K24" s="43"/>
      <c r="L24" s="44"/>
      <c r="M24" s="44"/>
      <c r="N24" s="42"/>
      <c r="O24" s="45"/>
      <c r="P24" s="46">
        <f t="shared" si="0"/>
        <v>0</v>
      </c>
    </row>
    <row r="25" spans="1:20" ht="39.75" customHeight="1" thickTop="1" thickBot="1" x14ac:dyDescent="0.7">
      <c r="A25" s="35"/>
      <c r="B25" s="14" t="s">
        <v>32</v>
      </c>
      <c r="C25" s="15"/>
      <c r="D25" s="59" t="s">
        <v>33</v>
      </c>
      <c r="E25" s="38">
        <v>1</v>
      </c>
      <c r="F25" s="38">
        <v>0</v>
      </c>
      <c r="G25" s="60" t="s">
        <v>28</v>
      </c>
      <c r="H25" s="48">
        <v>150</v>
      </c>
      <c r="I25" s="41">
        <v>0.63</v>
      </c>
      <c r="J25" s="42"/>
      <c r="K25" s="43"/>
      <c r="L25" s="44"/>
      <c r="M25" s="44"/>
      <c r="N25" s="42"/>
      <c r="O25" s="45"/>
      <c r="P25" s="46">
        <f>O25*I25</f>
        <v>0</v>
      </c>
    </row>
    <row r="26" spans="1:20" ht="39.75" customHeight="1" thickTop="1" x14ac:dyDescent="0.65">
      <c r="A26" s="35"/>
      <c r="B26" s="14" t="s">
        <v>34</v>
      </c>
      <c r="C26" s="15"/>
      <c r="D26" s="16" t="s">
        <v>35</v>
      </c>
      <c r="E26" s="17">
        <v>0.1</v>
      </c>
      <c r="F26" s="17">
        <v>0.9</v>
      </c>
      <c r="G26" s="49"/>
      <c r="H26" s="19" t="s">
        <v>36</v>
      </c>
      <c r="I26" s="51">
        <v>0.32</v>
      </c>
      <c r="J26" s="21"/>
      <c r="K26" s="22"/>
      <c r="L26" s="23"/>
      <c r="M26" s="23"/>
      <c r="N26" s="21"/>
      <c r="O26" s="24"/>
      <c r="P26" s="25">
        <f t="shared" si="0"/>
        <v>0</v>
      </c>
    </row>
    <row r="27" spans="1:20" ht="39.75" customHeight="1" x14ac:dyDescent="0.65">
      <c r="A27" s="35"/>
      <c r="B27" s="47" t="s">
        <v>34</v>
      </c>
      <c r="C27" s="15"/>
      <c r="D27" s="27" t="s">
        <v>37</v>
      </c>
      <c r="E27" s="28">
        <v>0.3</v>
      </c>
      <c r="F27" s="28">
        <v>0.7</v>
      </c>
      <c r="G27" s="29"/>
      <c r="H27" s="30" t="s">
        <v>36</v>
      </c>
      <c r="I27" s="20">
        <v>0.34</v>
      </c>
      <c r="J27" s="21"/>
      <c r="K27" s="31"/>
      <c r="L27" s="32"/>
      <c r="M27" s="32"/>
      <c r="N27" s="21"/>
      <c r="O27" s="33"/>
      <c r="P27" s="34">
        <f t="shared" si="0"/>
        <v>0</v>
      </c>
    </row>
    <row r="28" spans="1:20" ht="39.5" customHeight="1" thickBot="1" x14ac:dyDescent="0.7">
      <c r="A28" s="35"/>
      <c r="B28" s="52" t="s">
        <v>34</v>
      </c>
      <c r="C28" s="15"/>
      <c r="D28" s="37" t="s">
        <v>38</v>
      </c>
      <c r="E28" s="38">
        <v>1</v>
      </c>
      <c r="F28" s="38">
        <v>0</v>
      </c>
      <c r="G28" s="39"/>
      <c r="H28" s="40" t="s">
        <v>36</v>
      </c>
      <c r="I28" s="41">
        <v>0.39</v>
      </c>
      <c r="J28" s="42"/>
      <c r="K28" s="43"/>
      <c r="L28" s="44"/>
      <c r="M28" s="44"/>
      <c r="N28" s="42"/>
      <c r="O28" s="45"/>
      <c r="P28" s="46">
        <f t="shared" si="0"/>
        <v>0</v>
      </c>
    </row>
    <row r="29" spans="1:20" ht="39.5" customHeight="1" thickTop="1" x14ac:dyDescent="0.65">
      <c r="A29" s="35"/>
      <c r="B29" s="14" t="s">
        <v>39</v>
      </c>
      <c r="C29" s="15"/>
      <c r="D29" s="16" t="s">
        <v>40</v>
      </c>
      <c r="E29" s="17">
        <v>0.6</v>
      </c>
      <c r="F29" s="17">
        <v>0.4</v>
      </c>
      <c r="G29" s="49"/>
      <c r="H29" s="50">
        <v>150</v>
      </c>
      <c r="I29" s="51">
        <v>0.3</v>
      </c>
      <c r="J29" s="21"/>
      <c r="K29" s="22"/>
      <c r="L29" s="23"/>
      <c r="M29" s="23"/>
      <c r="N29" s="21"/>
      <c r="O29" s="24"/>
      <c r="P29" s="25">
        <f t="shared" si="0"/>
        <v>0</v>
      </c>
    </row>
    <row r="30" spans="1:20" ht="39.5" customHeight="1" thickBot="1" x14ac:dyDescent="0.7">
      <c r="A30" s="35"/>
      <c r="B30" s="61" t="s">
        <v>39</v>
      </c>
      <c r="C30" s="15"/>
      <c r="D30" s="37" t="s">
        <v>41</v>
      </c>
      <c r="E30" s="38">
        <v>0.8</v>
      </c>
      <c r="F30" s="38">
        <v>0.2</v>
      </c>
      <c r="G30" s="62"/>
      <c r="H30" s="48">
        <v>150</v>
      </c>
      <c r="I30" s="41">
        <v>0.3</v>
      </c>
      <c r="J30" s="42"/>
      <c r="K30" s="43"/>
      <c r="L30" s="44"/>
      <c r="M30" s="44"/>
      <c r="N30" s="42"/>
      <c r="O30" s="45"/>
      <c r="P30" s="46">
        <f t="shared" si="0"/>
        <v>0</v>
      </c>
    </row>
    <row r="31" spans="1:20" ht="40.049999999999997" customHeight="1" thickTop="1" x14ac:dyDescent="1">
      <c r="A31" s="35"/>
      <c r="B31" s="14" t="s">
        <v>42</v>
      </c>
      <c r="C31" s="15"/>
      <c r="D31" s="16" t="s">
        <v>43</v>
      </c>
      <c r="E31" s="17">
        <v>0.6</v>
      </c>
      <c r="F31" s="17">
        <v>0.4</v>
      </c>
      <c r="G31" s="49"/>
      <c r="H31" s="50">
        <v>40</v>
      </c>
      <c r="I31" s="51">
        <v>0.5</v>
      </c>
      <c r="J31" s="21"/>
      <c r="K31" s="22"/>
      <c r="L31" s="23"/>
      <c r="M31" s="23"/>
      <c r="N31" s="21"/>
      <c r="O31" s="24"/>
      <c r="P31" s="25">
        <f t="shared" si="0"/>
        <v>0</v>
      </c>
      <c r="T31" s="63"/>
    </row>
    <row r="32" spans="1:20" ht="40.049999999999997" customHeight="1" thickBot="1" x14ac:dyDescent="0.7">
      <c r="A32" s="35"/>
      <c r="B32" s="61" t="s">
        <v>42</v>
      </c>
      <c r="C32" s="15"/>
      <c r="D32" s="37" t="s">
        <v>44</v>
      </c>
      <c r="E32" s="38">
        <v>0.75</v>
      </c>
      <c r="F32" s="38">
        <v>0.25</v>
      </c>
      <c r="G32" s="62"/>
      <c r="H32" s="48">
        <v>40</v>
      </c>
      <c r="I32" s="41">
        <v>0.56999999999999995</v>
      </c>
      <c r="J32" s="42"/>
      <c r="K32" s="43"/>
      <c r="L32" s="44"/>
      <c r="M32" s="44"/>
      <c r="N32" s="42"/>
      <c r="O32" s="45"/>
      <c r="P32" s="46">
        <f t="shared" si="0"/>
        <v>0</v>
      </c>
    </row>
    <row r="33" spans="1:20" ht="40.049999999999997" customHeight="1" thickTop="1" thickBot="1" x14ac:dyDescent="1.05">
      <c r="A33" s="35"/>
      <c r="B33" s="14" t="s">
        <v>45</v>
      </c>
      <c r="C33" s="15"/>
      <c r="D33" s="37" t="s">
        <v>46</v>
      </c>
      <c r="E33" s="38">
        <v>0.7</v>
      </c>
      <c r="F33" s="38">
        <v>0.3</v>
      </c>
      <c r="G33" s="39"/>
      <c r="H33" s="48">
        <v>150</v>
      </c>
      <c r="I33" s="41">
        <v>0.3</v>
      </c>
      <c r="J33" s="42"/>
      <c r="K33" s="43"/>
      <c r="L33" s="44"/>
      <c r="M33" s="44"/>
      <c r="N33" s="42"/>
      <c r="O33" s="45"/>
      <c r="P33" s="46">
        <f t="shared" si="0"/>
        <v>0</v>
      </c>
      <c r="T33" s="63"/>
    </row>
    <row r="34" spans="1:20" ht="40.049999999999997" customHeight="1" thickTop="1" x14ac:dyDescent="0.65">
      <c r="A34" s="35"/>
      <c r="B34" s="14" t="s">
        <v>47</v>
      </c>
      <c r="C34" s="15"/>
      <c r="D34" s="16" t="s">
        <v>48</v>
      </c>
      <c r="E34" s="17">
        <v>0.2</v>
      </c>
      <c r="F34" s="17">
        <v>0.8</v>
      </c>
      <c r="G34" s="49"/>
      <c r="H34" s="50">
        <v>150</v>
      </c>
      <c r="I34" s="51">
        <v>0.22</v>
      </c>
      <c r="J34" s="21"/>
      <c r="K34" s="22"/>
      <c r="L34" s="23"/>
      <c r="M34" s="23"/>
      <c r="N34" s="21"/>
      <c r="O34" s="24"/>
      <c r="P34" s="25">
        <f t="shared" si="0"/>
        <v>0</v>
      </c>
    </row>
    <row r="35" spans="1:20" ht="40.049999999999997" customHeight="1" x14ac:dyDescent="0.65">
      <c r="A35" s="35"/>
      <c r="B35" s="47" t="s">
        <v>47</v>
      </c>
      <c r="C35" s="15"/>
      <c r="D35" s="27" t="s">
        <v>49</v>
      </c>
      <c r="E35" s="28">
        <v>0.6</v>
      </c>
      <c r="F35" s="28">
        <v>0.4</v>
      </c>
      <c r="G35" s="29"/>
      <c r="H35" s="64">
        <v>150</v>
      </c>
      <c r="I35" s="20">
        <v>0.25</v>
      </c>
      <c r="J35" s="21"/>
      <c r="K35" s="31"/>
      <c r="L35" s="32"/>
      <c r="M35" s="32"/>
      <c r="N35" s="21"/>
      <c r="O35" s="33"/>
      <c r="P35" s="34">
        <f t="shared" si="0"/>
        <v>0</v>
      </c>
    </row>
    <row r="36" spans="1:20" ht="40.049999999999997" customHeight="1" x14ac:dyDescent="0.65">
      <c r="A36" s="35"/>
      <c r="B36" s="47" t="s">
        <v>47</v>
      </c>
      <c r="C36" s="15"/>
      <c r="D36" s="16" t="s">
        <v>50</v>
      </c>
      <c r="E36" s="17">
        <v>0.8</v>
      </c>
      <c r="F36" s="17">
        <v>0.2</v>
      </c>
      <c r="G36" s="49"/>
      <c r="H36" s="50">
        <v>150</v>
      </c>
      <c r="I36" s="51">
        <v>0.27</v>
      </c>
      <c r="J36" s="21"/>
      <c r="K36" s="31"/>
      <c r="L36" s="32"/>
      <c r="M36" s="32"/>
      <c r="N36" s="21"/>
      <c r="O36" s="33"/>
      <c r="P36" s="25">
        <f t="shared" si="0"/>
        <v>0</v>
      </c>
    </row>
    <row r="37" spans="1:20" ht="40.049999999999997" customHeight="1" x14ac:dyDescent="0.65">
      <c r="A37" s="35"/>
      <c r="B37" s="47" t="s">
        <v>47</v>
      </c>
      <c r="C37" s="15"/>
      <c r="D37" s="16" t="s">
        <v>51</v>
      </c>
      <c r="E37" s="28">
        <v>0.3</v>
      </c>
      <c r="F37" s="28">
        <v>0.7</v>
      </c>
      <c r="G37" s="29"/>
      <c r="H37" s="64">
        <v>100</v>
      </c>
      <c r="I37" s="20">
        <v>0.3</v>
      </c>
      <c r="J37" s="21"/>
      <c r="K37" s="31"/>
      <c r="L37" s="32"/>
      <c r="M37" s="32"/>
      <c r="N37" s="21"/>
      <c r="O37" s="24"/>
      <c r="P37" s="25">
        <f>O37*I37</f>
        <v>0</v>
      </c>
    </row>
    <row r="38" spans="1:20" ht="40.049999999999997" customHeight="1" x14ac:dyDescent="0.65">
      <c r="A38" s="35"/>
      <c r="B38" s="47" t="s">
        <v>47</v>
      </c>
      <c r="C38" s="15"/>
      <c r="D38" s="27" t="s">
        <v>52</v>
      </c>
      <c r="E38" s="28"/>
      <c r="F38" s="28"/>
      <c r="G38" s="65" t="s">
        <v>17</v>
      </c>
      <c r="H38" s="64">
        <v>150</v>
      </c>
      <c r="I38" s="20">
        <v>0.31</v>
      </c>
      <c r="J38" s="66"/>
      <c r="K38" s="31"/>
      <c r="L38" s="32"/>
      <c r="M38" s="32"/>
      <c r="N38" s="21"/>
      <c r="O38" s="33"/>
      <c r="P38" s="25">
        <f t="shared" si="0"/>
        <v>0</v>
      </c>
    </row>
    <row r="39" spans="1:20" ht="40.049999999999997" customHeight="1" x14ac:dyDescent="0.65">
      <c r="A39" s="35"/>
      <c r="B39" s="47" t="s">
        <v>47</v>
      </c>
      <c r="C39" s="15"/>
      <c r="D39" s="27" t="s">
        <v>53</v>
      </c>
      <c r="E39" s="28"/>
      <c r="F39" s="28"/>
      <c r="G39" s="67" t="s">
        <v>54</v>
      </c>
      <c r="H39" s="64">
        <v>30</v>
      </c>
      <c r="I39" s="20">
        <v>0.38</v>
      </c>
      <c r="J39" s="66"/>
      <c r="K39" s="31"/>
      <c r="L39" s="32"/>
      <c r="M39" s="32"/>
      <c r="N39" s="21"/>
      <c r="O39" s="33"/>
      <c r="P39" s="25">
        <f t="shared" si="0"/>
        <v>0</v>
      </c>
    </row>
    <row r="40" spans="1:20" ht="40.049999999999997" customHeight="1" x14ac:dyDescent="0.65">
      <c r="A40" s="35"/>
      <c r="B40" s="47" t="s">
        <v>47</v>
      </c>
      <c r="C40" s="15"/>
      <c r="D40" s="27" t="s">
        <v>55</v>
      </c>
      <c r="E40" s="28"/>
      <c r="F40" s="28"/>
      <c r="G40" s="67" t="s">
        <v>54</v>
      </c>
      <c r="H40" s="64">
        <v>30</v>
      </c>
      <c r="I40" s="20">
        <v>0.38</v>
      </c>
      <c r="J40" s="66"/>
      <c r="K40" s="31"/>
      <c r="L40" s="32"/>
      <c r="M40" s="32"/>
      <c r="N40" s="66"/>
      <c r="O40" s="33"/>
      <c r="P40" s="34">
        <f t="shared" si="0"/>
        <v>0</v>
      </c>
    </row>
    <row r="41" spans="1:20" ht="40.049999999999997" customHeight="1" x14ac:dyDescent="0.65">
      <c r="A41" s="35"/>
      <c r="B41" s="47" t="s">
        <v>47</v>
      </c>
      <c r="C41" s="15"/>
      <c r="D41" s="27" t="s">
        <v>56</v>
      </c>
      <c r="E41" s="28"/>
      <c r="F41" s="28"/>
      <c r="G41" s="67" t="s">
        <v>54</v>
      </c>
      <c r="H41" s="64">
        <v>30</v>
      </c>
      <c r="I41" s="20">
        <v>0.38</v>
      </c>
      <c r="J41" s="66"/>
      <c r="K41" s="31"/>
      <c r="L41" s="32"/>
      <c r="M41" s="32"/>
      <c r="N41" s="21"/>
      <c r="O41" s="33"/>
      <c r="P41" s="25">
        <f t="shared" si="0"/>
        <v>0</v>
      </c>
    </row>
    <row r="42" spans="1:20" ht="40.049999999999997" customHeight="1" x14ac:dyDescent="1">
      <c r="A42" s="35"/>
      <c r="B42" s="47" t="s">
        <v>47</v>
      </c>
      <c r="C42" s="15"/>
      <c r="D42" s="27" t="s">
        <v>57</v>
      </c>
      <c r="E42" s="28"/>
      <c r="F42" s="28"/>
      <c r="G42" s="67" t="s">
        <v>54</v>
      </c>
      <c r="H42" s="64">
        <v>30</v>
      </c>
      <c r="I42" s="20">
        <v>0.38</v>
      </c>
      <c r="J42" s="66"/>
      <c r="K42" s="31"/>
      <c r="L42" s="32"/>
      <c r="M42" s="32"/>
      <c r="N42" s="21"/>
      <c r="O42" s="33"/>
      <c r="P42" s="25">
        <f t="shared" si="0"/>
        <v>0</v>
      </c>
      <c r="T42" s="63"/>
    </row>
    <row r="43" spans="1:20" ht="40.049999999999997" customHeight="1" thickBot="1" x14ac:dyDescent="0.7">
      <c r="A43" s="35"/>
      <c r="B43" s="61" t="s">
        <v>47</v>
      </c>
      <c r="C43" s="15"/>
      <c r="D43" s="37" t="s">
        <v>58</v>
      </c>
      <c r="E43" s="38"/>
      <c r="F43" s="38"/>
      <c r="G43" s="68" t="s">
        <v>54</v>
      </c>
      <c r="H43" s="48">
        <v>30</v>
      </c>
      <c r="I43" s="41">
        <v>0.38</v>
      </c>
      <c r="J43" s="42"/>
      <c r="K43" s="43"/>
      <c r="L43" s="44"/>
      <c r="M43" s="44"/>
      <c r="N43" s="21"/>
      <c r="O43" s="69"/>
      <c r="P43" s="70">
        <f t="shared" si="0"/>
        <v>0</v>
      </c>
    </row>
    <row r="44" spans="1:20" ht="40.049999999999997" customHeight="1" thickTop="1" x14ac:dyDescent="0.65">
      <c r="A44" s="35"/>
      <c r="B44" s="14" t="s">
        <v>59</v>
      </c>
      <c r="C44" s="15"/>
      <c r="D44" s="27" t="s">
        <v>60</v>
      </c>
      <c r="E44" s="28">
        <v>0.5</v>
      </c>
      <c r="F44" s="28">
        <v>0.5</v>
      </c>
      <c r="G44" s="71"/>
      <c r="H44" s="64">
        <v>150</v>
      </c>
      <c r="I44" s="20">
        <v>0.37</v>
      </c>
      <c r="J44" s="21"/>
      <c r="K44" s="31"/>
      <c r="L44" s="32"/>
      <c r="M44" s="32"/>
      <c r="N44" s="72"/>
      <c r="O44" s="73"/>
      <c r="P44" s="74">
        <f t="shared" si="0"/>
        <v>0</v>
      </c>
    </row>
    <row r="45" spans="1:20" ht="40.049999999999997" customHeight="1" x14ac:dyDescent="0.65">
      <c r="A45" s="35"/>
      <c r="B45" s="47" t="s">
        <v>59</v>
      </c>
      <c r="C45" s="15"/>
      <c r="D45" s="27" t="s">
        <v>61</v>
      </c>
      <c r="E45" s="28">
        <v>0.8</v>
      </c>
      <c r="F45" s="28">
        <v>0.2</v>
      </c>
      <c r="G45" s="29"/>
      <c r="H45" s="64">
        <v>150</v>
      </c>
      <c r="I45" s="20">
        <v>0.39</v>
      </c>
      <c r="J45" s="21"/>
      <c r="K45" s="31"/>
      <c r="L45" s="32"/>
      <c r="M45" s="32"/>
      <c r="N45" s="21"/>
      <c r="O45" s="33"/>
      <c r="P45" s="34">
        <f t="shared" si="0"/>
        <v>0</v>
      </c>
    </row>
    <row r="46" spans="1:20" ht="40.049999999999997" customHeight="1" x14ac:dyDescent="0.65">
      <c r="A46" s="35"/>
      <c r="B46" s="47" t="s">
        <v>59</v>
      </c>
      <c r="C46" s="15"/>
      <c r="D46" s="27" t="s">
        <v>62</v>
      </c>
      <c r="E46" s="28">
        <v>0.8</v>
      </c>
      <c r="F46" s="28">
        <v>0.2</v>
      </c>
      <c r="G46" s="75" t="s">
        <v>63</v>
      </c>
      <c r="H46" s="64">
        <v>150</v>
      </c>
      <c r="I46" s="20">
        <v>0.39</v>
      </c>
      <c r="J46" s="21"/>
      <c r="K46" s="31"/>
      <c r="L46" s="32"/>
      <c r="M46" s="32"/>
      <c r="N46" s="21"/>
      <c r="O46" s="33"/>
      <c r="P46" s="34">
        <f t="shared" si="0"/>
        <v>0</v>
      </c>
    </row>
    <row r="47" spans="1:20" ht="40.049999999999997" customHeight="1" x14ac:dyDescent="0.65">
      <c r="A47" s="35"/>
      <c r="B47" s="47" t="s">
        <v>59</v>
      </c>
      <c r="C47" s="15"/>
      <c r="D47" s="27" t="s">
        <v>64</v>
      </c>
      <c r="E47" s="28">
        <v>0.8</v>
      </c>
      <c r="F47" s="28">
        <v>0.2</v>
      </c>
      <c r="G47" s="29"/>
      <c r="H47" s="64">
        <v>150</v>
      </c>
      <c r="I47" s="20">
        <v>0.42</v>
      </c>
      <c r="J47" s="21"/>
      <c r="K47" s="31"/>
      <c r="L47" s="32"/>
      <c r="M47" s="32"/>
      <c r="N47" s="21"/>
      <c r="O47" s="33"/>
      <c r="P47" s="34">
        <f t="shared" si="0"/>
        <v>0</v>
      </c>
    </row>
    <row r="48" spans="1:20" ht="40.049999999999997" customHeight="1" x14ac:dyDescent="0.65">
      <c r="A48" s="35"/>
      <c r="B48" s="47" t="s">
        <v>59</v>
      </c>
      <c r="C48" s="15"/>
      <c r="D48" s="27" t="s">
        <v>65</v>
      </c>
      <c r="E48" s="28">
        <v>0.9</v>
      </c>
      <c r="F48" s="28">
        <v>0.1</v>
      </c>
      <c r="G48" s="29"/>
      <c r="H48" s="64">
        <v>150</v>
      </c>
      <c r="I48" s="20">
        <v>0.39</v>
      </c>
      <c r="J48" s="21"/>
      <c r="K48" s="31"/>
      <c r="L48" s="32"/>
      <c r="M48" s="32"/>
      <c r="N48" s="21"/>
      <c r="O48" s="33"/>
      <c r="P48" s="34">
        <f t="shared" si="0"/>
        <v>0</v>
      </c>
    </row>
    <row r="49" spans="1:16" ht="40.049999999999997" customHeight="1" x14ac:dyDescent="0.65">
      <c r="A49" s="35"/>
      <c r="B49" s="47" t="s">
        <v>59</v>
      </c>
      <c r="C49" s="15"/>
      <c r="D49" s="27" t="s">
        <v>66</v>
      </c>
      <c r="E49" s="28">
        <v>1</v>
      </c>
      <c r="F49" s="28">
        <v>0</v>
      </c>
      <c r="G49" s="29"/>
      <c r="H49" s="64">
        <v>150</v>
      </c>
      <c r="I49" s="20">
        <v>0.45</v>
      </c>
      <c r="J49" s="21"/>
      <c r="K49" s="31"/>
      <c r="L49" s="32"/>
      <c r="M49" s="32"/>
      <c r="N49" s="21"/>
      <c r="O49" s="33"/>
      <c r="P49" s="34">
        <f t="shared" si="0"/>
        <v>0</v>
      </c>
    </row>
    <row r="50" spans="1:16" ht="40.049999999999997" customHeight="1" x14ac:dyDescent="0.65">
      <c r="A50" s="35"/>
      <c r="B50" s="47" t="s">
        <v>59</v>
      </c>
      <c r="C50" s="15"/>
      <c r="D50" s="27" t="s">
        <v>67</v>
      </c>
      <c r="E50" s="28">
        <v>0.8</v>
      </c>
      <c r="F50" s="28">
        <v>0.2</v>
      </c>
      <c r="G50" s="29"/>
      <c r="H50" s="64">
        <v>150</v>
      </c>
      <c r="I50" s="20">
        <v>0.66</v>
      </c>
      <c r="J50" s="21"/>
      <c r="K50" s="31"/>
      <c r="L50" s="32"/>
      <c r="M50" s="32"/>
      <c r="N50" s="21"/>
      <c r="O50" s="33"/>
      <c r="P50" s="34">
        <f t="shared" si="0"/>
        <v>0</v>
      </c>
    </row>
    <row r="51" spans="1:16" ht="40.049999999999997" customHeight="1" thickBot="1" x14ac:dyDescent="0.7">
      <c r="A51" s="35"/>
      <c r="B51" s="47" t="s">
        <v>59</v>
      </c>
      <c r="C51" s="15"/>
      <c r="D51" s="37" t="s">
        <v>52</v>
      </c>
      <c r="E51" s="38">
        <v>1</v>
      </c>
      <c r="F51" s="38">
        <v>0</v>
      </c>
      <c r="G51" s="53" t="s">
        <v>17</v>
      </c>
      <c r="H51" s="48">
        <v>150</v>
      </c>
      <c r="I51" s="41">
        <v>0.48</v>
      </c>
      <c r="J51" s="42"/>
      <c r="K51" s="43"/>
      <c r="L51" s="44"/>
      <c r="M51" s="44"/>
      <c r="N51" s="42"/>
      <c r="O51" s="45"/>
      <c r="P51" s="46">
        <f t="shared" si="0"/>
        <v>0</v>
      </c>
    </row>
    <row r="52" spans="1:16" ht="40.049999999999997" customHeight="1" thickTop="1" x14ac:dyDescent="0.65">
      <c r="A52" s="35"/>
      <c r="B52" s="14" t="s">
        <v>68</v>
      </c>
      <c r="C52" s="15"/>
      <c r="D52" s="16" t="s">
        <v>69</v>
      </c>
      <c r="E52" s="17">
        <v>0.4</v>
      </c>
      <c r="F52" s="17">
        <v>0.6</v>
      </c>
      <c r="G52" s="18"/>
      <c r="H52" s="50">
        <v>150</v>
      </c>
      <c r="I52" s="51">
        <v>0.36</v>
      </c>
      <c r="J52" s="21"/>
      <c r="K52" s="23"/>
      <c r="L52" s="23"/>
      <c r="M52" s="23"/>
      <c r="N52" s="21"/>
      <c r="O52" s="24"/>
      <c r="P52" s="25">
        <f t="shared" si="0"/>
        <v>0</v>
      </c>
    </row>
    <row r="53" spans="1:16" ht="40.049999999999997" customHeight="1" x14ac:dyDescent="0.65">
      <c r="A53" s="35"/>
      <c r="B53" s="47" t="s">
        <v>68</v>
      </c>
      <c r="C53" s="15"/>
      <c r="D53" s="27" t="s">
        <v>70</v>
      </c>
      <c r="E53" s="28">
        <v>0.6</v>
      </c>
      <c r="F53" s="28">
        <v>0.4</v>
      </c>
      <c r="G53" s="29"/>
      <c r="H53" s="64">
        <v>150</v>
      </c>
      <c r="I53" s="20">
        <v>0.37</v>
      </c>
      <c r="J53" s="21"/>
      <c r="K53" s="31"/>
      <c r="L53" s="32"/>
      <c r="M53" s="32"/>
      <c r="N53" s="21"/>
      <c r="O53" s="33"/>
      <c r="P53" s="34">
        <f t="shared" si="0"/>
        <v>0</v>
      </c>
    </row>
    <row r="54" spans="1:16" ht="40.049999999999997" customHeight="1" x14ac:dyDescent="0.65">
      <c r="A54" s="35"/>
      <c r="B54" s="47" t="s">
        <v>68</v>
      </c>
      <c r="C54" s="15"/>
      <c r="D54" s="27" t="s">
        <v>71</v>
      </c>
      <c r="E54" s="28">
        <v>0.8</v>
      </c>
      <c r="F54" s="28">
        <v>0.2</v>
      </c>
      <c r="G54" s="29"/>
      <c r="H54" s="64">
        <v>150</v>
      </c>
      <c r="I54" s="20">
        <v>0.39</v>
      </c>
      <c r="J54" s="21"/>
      <c r="K54" s="31"/>
      <c r="L54" s="32"/>
      <c r="M54" s="32"/>
      <c r="N54" s="21"/>
      <c r="O54" s="33"/>
      <c r="P54" s="34">
        <f t="shared" si="0"/>
        <v>0</v>
      </c>
    </row>
    <row r="55" spans="1:16" ht="40.049999999999997" customHeight="1" x14ac:dyDescent="0.65">
      <c r="A55" s="35"/>
      <c r="B55" s="47" t="s">
        <v>68</v>
      </c>
      <c r="C55" s="15"/>
      <c r="D55" s="27" t="s">
        <v>72</v>
      </c>
      <c r="E55" s="28">
        <v>0.82</v>
      </c>
      <c r="F55" s="28">
        <v>0.18</v>
      </c>
      <c r="G55" s="29"/>
      <c r="H55" s="64">
        <v>150</v>
      </c>
      <c r="I55" s="20">
        <v>0.44</v>
      </c>
      <c r="J55" s="21"/>
      <c r="K55" s="31"/>
      <c r="L55" s="32"/>
      <c r="M55" s="32"/>
      <c r="N55" s="21"/>
      <c r="O55" s="33"/>
      <c r="P55" s="34">
        <f t="shared" si="0"/>
        <v>0</v>
      </c>
    </row>
    <row r="56" spans="1:16" ht="39.75" customHeight="1" x14ac:dyDescent="0.65">
      <c r="A56" s="35"/>
      <c r="B56" s="47" t="s">
        <v>68</v>
      </c>
      <c r="C56" s="15"/>
      <c r="D56" s="27" t="s">
        <v>73</v>
      </c>
      <c r="E56" s="28">
        <v>1</v>
      </c>
      <c r="F56" s="28">
        <v>0</v>
      </c>
      <c r="G56" s="29"/>
      <c r="H56" s="64">
        <v>150</v>
      </c>
      <c r="I56" s="20">
        <v>0.41</v>
      </c>
      <c r="J56" s="21"/>
      <c r="K56" s="31"/>
      <c r="L56" s="32"/>
      <c r="M56" s="32"/>
      <c r="N56" s="21"/>
      <c r="O56" s="33"/>
      <c r="P56" s="34">
        <f t="shared" si="0"/>
        <v>0</v>
      </c>
    </row>
    <row r="57" spans="1:16" ht="39.75" customHeight="1" thickBot="1" x14ac:dyDescent="0.7">
      <c r="A57" s="35"/>
      <c r="B57" s="61" t="s">
        <v>68</v>
      </c>
      <c r="C57" s="15"/>
      <c r="D57" s="37" t="s">
        <v>52</v>
      </c>
      <c r="E57" s="38">
        <v>1</v>
      </c>
      <c r="F57" s="38">
        <v>0</v>
      </c>
      <c r="G57" s="53" t="s">
        <v>17</v>
      </c>
      <c r="H57" s="48">
        <v>150</v>
      </c>
      <c r="I57" s="41">
        <v>0.45</v>
      </c>
      <c r="J57" s="42"/>
      <c r="K57" s="43"/>
      <c r="L57" s="44"/>
      <c r="M57" s="44"/>
      <c r="N57" s="42"/>
      <c r="O57" s="45"/>
      <c r="P57" s="46">
        <f t="shared" si="0"/>
        <v>0</v>
      </c>
    </row>
    <row r="58" spans="1:16" ht="39.75" customHeight="1" thickTop="1" thickBot="1" x14ac:dyDescent="0.7">
      <c r="A58" s="35"/>
      <c r="B58" s="76" t="s">
        <v>74</v>
      </c>
      <c r="C58" s="15"/>
      <c r="D58" s="77" t="s">
        <v>75</v>
      </c>
      <c r="E58" s="78">
        <v>0.15</v>
      </c>
      <c r="F58" s="78">
        <v>0.85</v>
      </c>
      <c r="G58" s="79"/>
      <c r="H58" s="80">
        <v>150</v>
      </c>
      <c r="I58" s="81">
        <v>0.4</v>
      </c>
      <c r="J58" s="82"/>
      <c r="K58" s="83"/>
      <c r="L58" s="84"/>
      <c r="M58" s="84"/>
      <c r="N58" s="82"/>
      <c r="O58" s="85"/>
      <c r="P58" s="86">
        <f t="shared" si="0"/>
        <v>0</v>
      </c>
    </row>
    <row r="59" spans="1:16" ht="39.5" customHeight="1" thickTop="1" x14ac:dyDescent="0.65">
      <c r="A59" s="35"/>
      <c r="B59" s="14" t="s">
        <v>76</v>
      </c>
      <c r="C59" s="15"/>
      <c r="D59" s="16" t="s">
        <v>77</v>
      </c>
      <c r="E59" s="17">
        <v>0.3</v>
      </c>
      <c r="F59" s="17">
        <v>0.7</v>
      </c>
      <c r="G59" s="18"/>
      <c r="H59" s="50">
        <v>150</v>
      </c>
      <c r="I59" s="51">
        <v>0.33</v>
      </c>
      <c r="J59" s="21"/>
      <c r="K59" s="23"/>
      <c r="L59" s="23"/>
      <c r="M59" s="23"/>
      <c r="N59" s="21"/>
      <c r="O59" s="24"/>
      <c r="P59" s="25">
        <f t="shared" si="0"/>
        <v>0</v>
      </c>
    </row>
    <row r="60" spans="1:16" ht="39.5" customHeight="1" x14ac:dyDescent="0.65">
      <c r="A60" s="35"/>
      <c r="B60" s="47" t="s">
        <v>76</v>
      </c>
      <c r="C60" s="15"/>
      <c r="D60" s="55" t="s">
        <v>78</v>
      </c>
      <c r="E60" s="17">
        <v>0.5</v>
      </c>
      <c r="F60" s="17">
        <v>0.5</v>
      </c>
      <c r="G60" s="58" t="s">
        <v>28</v>
      </c>
      <c r="H60" s="50">
        <v>150</v>
      </c>
      <c r="I60" s="51">
        <v>0.42</v>
      </c>
      <c r="J60" s="21"/>
      <c r="K60" s="23"/>
      <c r="L60" s="23"/>
      <c r="M60" s="23"/>
      <c r="N60" s="21"/>
      <c r="O60" s="24"/>
      <c r="P60" s="25">
        <f t="shared" si="0"/>
        <v>0</v>
      </c>
    </row>
    <row r="61" spans="1:16" ht="39.5" customHeight="1" x14ac:dyDescent="0.65">
      <c r="A61" s="35"/>
      <c r="B61" s="47" t="s">
        <v>76</v>
      </c>
      <c r="C61" s="15"/>
      <c r="D61" s="16" t="s">
        <v>79</v>
      </c>
      <c r="E61" s="28">
        <v>0.7</v>
      </c>
      <c r="F61" s="28">
        <v>0.3</v>
      </c>
      <c r="G61" s="49"/>
      <c r="H61" s="64">
        <v>150</v>
      </c>
      <c r="I61" s="20">
        <v>0.33</v>
      </c>
      <c r="J61" s="21"/>
      <c r="K61" s="31"/>
      <c r="L61" s="32"/>
      <c r="M61" s="32"/>
      <c r="N61" s="21"/>
      <c r="O61" s="33"/>
      <c r="P61" s="25">
        <f t="shared" si="0"/>
        <v>0</v>
      </c>
    </row>
    <row r="62" spans="1:16" ht="39.299999999999997" customHeight="1" thickBot="1" x14ac:dyDescent="0.7">
      <c r="A62" s="35"/>
      <c r="B62" s="52" t="s">
        <v>76</v>
      </c>
      <c r="C62" s="15"/>
      <c r="D62" s="37" t="s">
        <v>80</v>
      </c>
      <c r="E62" s="38">
        <v>0.7</v>
      </c>
      <c r="F62" s="38">
        <v>0.3</v>
      </c>
      <c r="G62" s="53" t="s">
        <v>17</v>
      </c>
      <c r="H62" s="48">
        <v>150</v>
      </c>
      <c r="I62" s="41">
        <v>0.42</v>
      </c>
      <c r="J62" s="42"/>
      <c r="K62" s="43"/>
      <c r="L62" s="44"/>
      <c r="M62" s="44"/>
      <c r="N62" s="42"/>
      <c r="O62" s="45"/>
      <c r="P62" s="46">
        <f t="shared" si="0"/>
        <v>0</v>
      </c>
    </row>
    <row r="63" spans="1:16" ht="39.5" customHeight="1" thickTop="1" x14ac:dyDescent="0.65">
      <c r="A63" s="35"/>
      <c r="B63" s="14" t="s">
        <v>81</v>
      </c>
      <c r="C63" s="15"/>
      <c r="D63" s="16" t="s">
        <v>82</v>
      </c>
      <c r="E63" s="17">
        <v>0.3</v>
      </c>
      <c r="F63" s="17">
        <v>0.7</v>
      </c>
      <c r="G63" s="18"/>
      <c r="H63" s="19">
        <v>150</v>
      </c>
      <c r="I63" s="20">
        <v>0.28999999999999998</v>
      </c>
      <c r="J63" s="21"/>
      <c r="K63" s="22"/>
      <c r="L63" s="23"/>
      <c r="M63" s="23"/>
      <c r="N63" s="21"/>
      <c r="O63" s="24"/>
      <c r="P63" s="25">
        <f t="shared" si="0"/>
        <v>0</v>
      </c>
    </row>
    <row r="64" spans="1:16" ht="39.5" customHeight="1" x14ac:dyDescent="0.65">
      <c r="A64" s="35"/>
      <c r="B64" s="26" t="s">
        <v>81</v>
      </c>
      <c r="C64" s="15"/>
      <c r="D64" s="27" t="s">
        <v>83</v>
      </c>
      <c r="E64" s="28">
        <v>0.75</v>
      </c>
      <c r="F64" s="28">
        <v>0.25</v>
      </c>
      <c r="G64" s="29"/>
      <c r="H64" s="30">
        <v>150</v>
      </c>
      <c r="I64" s="20">
        <v>0.31</v>
      </c>
      <c r="J64" s="21"/>
      <c r="K64" s="31"/>
      <c r="L64" s="32"/>
      <c r="M64" s="32"/>
      <c r="N64" s="21"/>
      <c r="O64" s="33"/>
      <c r="P64" s="34">
        <f t="shared" si="0"/>
        <v>0</v>
      </c>
    </row>
    <row r="65" spans="1:20" ht="39.5" customHeight="1" thickBot="1" x14ac:dyDescent="0.7">
      <c r="A65" s="35"/>
      <c r="B65" s="36" t="s">
        <v>81</v>
      </c>
      <c r="C65" s="15"/>
      <c r="D65" s="37" t="s">
        <v>84</v>
      </c>
      <c r="E65" s="38">
        <v>0.8</v>
      </c>
      <c r="F65" s="38">
        <v>0.2</v>
      </c>
      <c r="G65" s="39"/>
      <c r="H65" s="40">
        <v>50</v>
      </c>
      <c r="I65" s="41">
        <v>0.38</v>
      </c>
      <c r="J65" s="42"/>
      <c r="K65" s="43"/>
      <c r="L65" s="44"/>
      <c r="M65" s="44"/>
      <c r="N65" s="42"/>
      <c r="O65" s="45"/>
      <c r="P65" s="46">
        <f t="shared" si="0"/>
        <v>0</v>
      </c>
    </row>
    <row r="66" spans="1:20" ht="39.5" customHeight="1" thickTop="1" thickBot="1" x14ac:dyDescent="0.7">
      <c r="A66" s="35"/>
      <c r="B66" s="76" t="s">
        <v>85</v>
      </c>
      <c r="C66" s="15"/>
      <c r="D66" s="77" t="s">
        <v>86</v>
      </c>
      <c r="E66" s="78">
        <v>0.7</v>
      </c>
      <c r="F66" s="78">
        <v>0.3</v>
      </c>
      <c r="G66" s="79"/>
      <c r="H66" s="80">
        <v>150</v>
      </c>
      <c r="I66" s="81">
        <v>0.37</v>
      </c>
      <c r="J66" s="82"/>
      <c r="K66" s="83"/>
      <c r="L66" s="84"/>
      <c r="M66" s="84"/>
      <c r="N66" s="82"/>
      <c r="O66" s="85"/>
      <c r="P66" s="86">
        <f t="shared" si="0"/>
        <v>0</v>
      </c>
    </row>
    <row r="67" spans="1:20" ht="40.049999999999997" customHeight="1" thickTop="1" x14ac:dyDescent="0.65">
      <c r="A67" s="35"/>
      <c r="B67" s="14" t="s">
        <v>87</v>
      </c>
      <c r="C67" s="15"/>
      <c r="D67" s="16" t="s">
        <v>88</v>
      </c>
      <c r="E67" s="17">
        <v>0.7</v>
      </c>
      <c r="F67" s="17">
        <v>0.3</v>
      </c>
      <c r="G67" s="49"/>
      <c r="H67" s="50">
        <v>150</v>
      </c>
      <c r="I67" s="51">
        <v>0.28999999999999998</v>
      </c>
      <c r="J67" s="21"/>
      <c r="K67" s="22"/>
      <c r="L67" s="23"/>
      <c r="M67" s="23"/>
      <c r="N67" s="21"/>
      <c r="O67" s="24"/>
      <c r="P67" s="25">
        <f t="shared" si="0"/>
        <v>0</v>
      </c>
    </row>
    <row r="68" spans="1:20" ht="40.049999999999997" customHeight="1" x14ac:dyDescent="0.65">
      <c r="A68" s="35"/>
      <c r="B68" s="47" t="s">
        <v>87</v>
      </c>
      <c r="C68" s="15"/>
      <c r="D68" s="27" t="s">
        <v>89</v>
      </c>
      <c r="E68" s="28">
        <v>1</v>
      </c>
      <c r="F68" s="28">
        <v>0</v>
      </c>
      <c r="G68" s="29"/>
      <c r="H68" s="64">
        <v>150</v>
      </c>
      <c r="I68" s="20">
        <v>0.31</v>
      </c>
      <c r="J68" s="21"/>
      <c r="K68" s="31"/>
      <c r="L68" s="32"/>
      <c r="M68" s="32"/>
      <c r="N68" s="21"/>
      <c r="O68" s="33"/>
      <c r="P68" s="34">
        <f t="shared" si="0"/>
        <v>0</v>
      </c>
    </row>
    <row r="69" spans="1:20" ht="40.049999999999997" customHeight="1" thickBot="1" x14ac:dyDescent="0.7">
      <c r="A69" s="35"/>
      <c r="B69" s="87" t="s">
        <v>87</v>
      </c>
      <c r="C69" s="15"/>
      <c r="D69" s="37" t="s">
        <v>52</v>
      </c>
      <c r="E69" s="88">
        <v>0.7</v>
      </c>
      <c r="F69" s="88">
        <v>0.3</v>
      </c>
      <c r="G69" s="89" t="s">
        <v>17</v>
      </c>
      <c r="H69" s="90">
        <v>50</v>
      </c>
      <c r="I69" s="41">
        <v>0.44</v>
      </c>
      <c r="J69" s="21"/>
      <c r="K69" s="43"/>
      <c r="L69" s="91"/>
      <c r="M69" s="44"/>
      <c r="N69" s="42"/>
      <c r="O69" s="45"/>
      <c r="P69" s="70">
        <f t="shared" si="0"/>
        <v>0</v>
      </c>
    </row>
    <row r="70" spans="1:20" ht="40.25" customHeight="1" thickTop="1" x14ac:dyDescent="0.65">
      <c r="A70" s="35"/>
      <c r="B70" s="14" t="s">
        <v>90</v>
      </c>
      <c r="C70" s="15"/>
      <c r="D70" s="16" t="s">
        <v>91</v>
      </c>
      <c r="E70" s="92">
        <v>0</v>
      </c>
      <c r="F70" s="92">
        <v>1</v>
      </c>
      <c r="G70" s="93"/>
      <c r="H70" s="94">
        <v>150</v>
      </c>
      <c r="I70" s="51">
        <v>0.26</v>
      </c>
      <c r="J70" s="21"/>
      <c r="K70" s="23"/>
      <c r="L70" s="95"/>
      <c r="M70" s="95"/>
      <c r="N70" s="72"/>
      <c r="O70" s="73"/>
      <c r="P70" s="74">
        <f t="shared" si="0"/>
        <v>0</v>
      </c>
    </row>
    <row r="71" spans="1:20" ht="40.25" customHeight="1" x14ac:dyDescent="0.65">
      <c r="A71" s="35"/>
      <c r="B71" s="47" t="s">
        <v>90</v>
      </c>
      <c r="C71" s="15"/>
      <c r="D71" s="27" t="s">
        <v>92</v>
      </c>
      <c r="E71" s="28">
        <v>0.7</v>
      </c>
      <c r="F71" s="28">
        <v>0.3</v>
      </c>
      <c r="G71" s="29"/>
      <c r="H71" s="64">
        <v>150</v>
      </c>
      <c r="I71" s="20">
        <v>0.28999999999999998</v>
      </c>
      <c r="J71" s="21"/>
      <c r="K71" s="31"/>
      <c r="L71" s="32"/>
      <c r="M71" s="32"/>
      <c r="N71" s="21"/>
      <c r="O71" s="33"/>
      <c r="P71" s="34">
        <f t="shared" si="0"/>
        <v>0</v>
      </c>
    </row>
    <row r="72" spans="1:20" ht="40.25" customHeight="1" x14ac:dyDescent="0.65">
      <c r="A72" s="35"/>
      <c r="B72" s="47" t="s">
        <v>90</v>
      </c>
      <c r="C72" s="15"/>
      <c r="D72" s="27" t="s">
        <v>93</v>
      </c>
      <c r="E72" s="28">
        <v>0.2</v>
      </c>
      <c r="F72" s="28">
        <v>0.8</v>
      </c>
      <c r="G72" s="29"/>
      <c r="H72" s="64">
        <v>100</v>
      </c>
      <c r="I72" s="20">
        <v>0.3</v>
      </c>
      <c r="J72" s="21"/>
      <c r="K72" s="31"/>
      <c r="L72" s="32"/>
      <c r="M72" s="32"/>
      <c r="N72" s="21"/>
      <c r="O72" s="33"/>
      <c r="P72" s="34">
        <f t="shared" si="0"/>
        <v>0</v>
      </c>
    </row>
    <row r="73" spans="1:20" ht="40.25" customHeight="1" x14ac:dyDescent="0.65">
      <c r="A73" s="35"/>
      <c r="B73" s="47" t="s">
        <v>90</v>
      </c>
      <c r="C73" s="15"/>
      <c r="D73" s="27" t="s">
        <v>94</v>
      </c>
      <c r="E73" s="28">
        <v>0.35</v>
      </c>
      <c r="F73" s="28">
        <v>0.65</v>
      </c>
      <c r="G73" s="29"/>
      <c r="H73" s="64">
        <v>100</v>
      </c>
      <c r="I73" s="20">
        <v>0.3</v>
      </c>
      <c r="J73" s="21"/>
      <c r="K73" s="31"/>
      <c r="L73" s="32"/>
      <c r="M73" s="32"/>
      <c r="N73" s="21"/>
      <c r="O73" s="33"/>
      <c r="P73" s="34">
        <f t="shared" si="0"/>
        <v>0</v>
      </c>
    </row>
    <row r="74" spans="1:20" ht="40.25" customHeight="1" thickBot="1" x14ac:dyDescent="0.7">
      <c r="A74" s="35"/>
      <c r="B74" s="52" t="s">
        <v>90</v>
      </c>
      <c r="C74" s="15"/>
      <c r="D74" s="37" t="s">
        <v>95</v>
      </c>
      <c r="E74" s="38">
        <v>0.7</v>
      </c>
      <c r="F74" s="38">
        <v>0.3</v>
      </c>
      <c r="G74" s="53"/>
      <c r="H74" s="48">
        <v>100</v>
      </c>
      <c r="I74" s="41">
        <v>0.3</v>
      </c>
      <c r="J74" s="42"/>
      <c r="K74" s="43"/>
      <c r="L74" s="44"/>
      <c r="M74" s="44"/>
      <c r="N74" s="42"/>
      <c r="O74" s="45"/>
      <c r="P74" s="46">
        <f t="shared" si="0"/>
        <v>0</v>
      </c>
    </row>
    <row r="75" spans="1:20" ht="54" customHeight="1" thickTop="1" thickBot="1" x14ac:dyDescent="0.7">
      <c r="A75" s="35"/>
      <c r="B75" s="126" t="s">
        <v>96</v>
      </c>
      <c r="C75" s="127"/>
      <c r="D75" s="127"/>
      <c r="E75" s="96"/>
      <c r="F75" s="96"/>
      <c r="G75" s="96"/>
      <c r="H75" s="97" t="s">
        <v>97</v>
      </c>
      <c r="I75" s="98" t="s">
        <v>98</v>
      </c>
      <c r="J75" s="72"/>
      <c r="K75" s="22"/>
      <c r="L75" s="23"/>
      <c r="M75" s="23"/>
      <c r="N75" s="21"/>
      <c r="O75" s="24"/>
      <c r="P75" s="25"/>
    </row>
    <row r="76" spans="1:20" ht="39.5" customHeight="1" thickTop="1" thickBot="1" x14ac:dyDescent="0.7">
      <c r="A76" s="35"/>
      <c r="B76" s="76" t="s">
        <v>59</v>
      </c>
      <c r="C76" s="15"/>
      <c r="D76" s="77" t="s">
        <v>99</v>
      </c>
      <c r="E76" s="78"/>
      <c r="F76" s="78"/>
      <c r="G76" s="99" t="s">
        <v>54</v>
      </c>
      <c r="H76" s="100" t="s">
        <v>100</v>
      </c>
      <c r="I76" s="81">
        <v>18.899999999999999</v>
      </c>
      <c r="J76" s="82"/>
      <c r="K76" s="83"/>
      <c r="L76" s="84"/>
      <c r="M76" s="84"/>
      <c r="N76" s="82"/>
      <c r="O76" s="85"/>
      <c r="P76" s="86">
        <f t="shared" si="0"/>
        <v>0</v>
      </c>
    </row>
    <row r="77" spans="1:20" ht="39.5" customHeight="1" thickTop="1" x14ac:dyDescent="0.65">
      <c r="A77" s="35"/>
      <c r="B77" s="14" t="s">
        <v>32</v>
      </c>
      <c r="C77" s="15"/>
      <c r="D77" s="55" t="s">
        <v>101</v>
      </c>
      <c r="E77" s="17">
        <v>1</v>
      </c>
      <c r="F77" s="17">
        <v>0</v>
      </c>
      <c r="G77" s="101" t="s">
        <v>28</v>
      </c>
      <c r="H77" s="50">
        <v>6</v>
      </c>
      <c r="I77" s="51">
        <v>15.9</v>
      </c>
      <c r="J77" s="21"/>
      <c r="K77" s="22"/>
      <c r="L77" s="23"/>
      <c r="M77" s="23"/>
      <c r="N77" s="21"/>
      <c r="O77" s="24"/>
      <c r="P77" s="25">
        <f t="shared" si="0"/>
        <v>0</v>
      </c>
    </row>
    <row r="78" spans="1:20" ht="39.5" customHeight="1" thickBot="1" x14ac:dyDescent="0.7">
      <c r="A78" s="35"/>
      <c r="B78" s="102" t="s">
        <v>32</v>
      </c>
      <c r="C78" s="15"/>
      <c r="D78" s="103" t="s">
        <v>102</v>
      </c>
      <c r="E78" s="38">
        <v>0.85</v>
      </c>
      <c r="F78" s="38">
        <v>0.15</v>
      </c>
      <c r="G78" s="104" t="s">
        <v>17</v>
      </c>
      <c r="H78" s="48">
        <v>6</v>
      </c>
      <c r="I78" s="41">
        <v>15.9</v>
      </c>
      <c r="J78" s="42"/>
      <c r="K78" s="43"/>
      <c r="L78" s="44"/>
      <c r="M78" s="44"/>
      <c r="N78" s="42"/>
      <c r="O78" s="45"/>
      <c r="P78" s="46">
        <f t="shared" si="0"/>
        <v>0</v>
      </c>
    </row>
    <row r="79" spans="1:20" ht="39.5" customHeight="1" x14ac:dyDescent="0.65">
      <c r="A79" s="35"/>
      <c r="B79" s="105" t="s">
        <v>103</v>
      </c>
      <c r="C79" s="15"/>
      <c r="D79" s="16" t="s">
        <v>104</v>
      </c>
      <c r="E79" s="17">
        <v>0</v>
      </c>
      <c r="F79" s="17">
        <v>1</v>
      </c>
      <c r="G79" s="49"/>
      <c r="H79" s="50">
        <v>12</v>
      </c>
      <c r="I79" s="20">
        <v>3.5</v>
      </c>
      <c r="J79" s="21"/>
      <c r="K79" s="22"/>
      <c r="L79" s="23"/>
      <c r="M79" s="23"/>
      <c r="N79" s="21"/>
      <c r="O79" s="24"/>
      <c r="P79" s="25">
        <f t="shared" si="0"/>
        <v>0</v>
      </c>
    </row>
    <row r="80" spans="1:20" ht="39.5" customHeight="1" x14ac:dyDescent="1">
      <c r="A80" s="35"/>
      <c r="B80" s="47" t="s">
        <v>103</v>
      </c>
      <c r="C80" s="15"/>
      <c r="D80" s="16" t="s">
        <v>105</v>
      </c>
      <c r="E80" s="17">
        <v>0</v>
      </c>
      <c r="F80" s="17">
        <v>1</v>
      </c>
      <c r="G80" s="49"/>
      <c r="H80" s="50">
        <v>12</v>
      </c>
      <c r="I80" s="20">
        <v>3.5</v>
      </c>
      <c r="J80" s="21"/>
      <c r="K80" s="22"/>
      <c r="L80" s="23"/>
      <c r="M80" s="23"/>
      <c r="N80" s="21"/>
      <c r="O80" s="24"/>
      <c r="P80" s="25">
        <f t="shared" si="0"/>
        <v>0</v>
      </c>
      <c r="T80" s="63"/>
    </row>
    <row r="81" spans="1:20" ht="39.5" customHeight="1" x14ac:dyDescent="1">
      <c r="A81" s="35"/>
      <c r="B81" s="47" t="s">
        <v>103</v>
      </c>
      <c r="C81" s="15"/>
      <c r="D81" s="16" t="s">
        <v>106</v>
      </c>
      <c r="E81" s="17">
        <v>0.2</v>
      </c>
      <c r="F81" s="17">
        <v>0.8</v>
      </c>
      <c r="G81" s="49"/>
      <c r="H81" s="50">
        <v>12</v>
      </c>
      <c r="I81" s="20">
        <v>3.5</v>
      </c>
      <c r="J81" s="21"/>
      <c r="K81" s="22"/>
      <c r="L81" s="23"/>
      <c r="M81" s="23"/>
      <c r="N81" s="21"/>
      <c r="O81" s="24"/>
      <c r="P81" s="25">
        <f t="shared" ref="P81:P82" si="1">O81*I81</f>
        <v>0</v>
      </c>
      <c r="T81" s="63"/>
    </row>
    <row r="82" spans="1:20" ht="39.5" customHeight="1" thickBot="1" x14ac:dyDescent="1.05">
      <c r="A82" s="35"/>
      <c r="B82" s="102" t="s">
        <v>103</v>
      </c>
      <c r="C82" s="106"/>
      <c r="D82" s="107" t="s">
        <v>107</v>
      </c>
      <c r="E82" s="88">
        <v>1</v>
      </c>
      <c r="F82" s="108">
        <v>0</v>
      </c>
      <c r="G82" s="109"/>
      <c r="H82" s="90">
        <v>12</v>
      </c>
      <c r="I82" s="110">
        <v>3.5</v>
      </c>
      <c r="J82" s="21"/>
      <c r="K82" s="111"/>
      <c r="L82" s="32"/>
      <c r="M82" s="32"/>
      <c r="N82" s="21"/>
      <c r="O82" s="33"/>
      <c r="P82" s="34">
        <f t="shared" si="1"/>
        <v>0</v>
      </c>
      <c r="T82" s="63"/>
    </row>
    <row r="83" spans="1:20" ht="32.549999999999997" customHeight="1" thickTop="1" thickBot="1" x14ac:dyDescent="0.7">
      <c r="B83" s="112"/>
      <c r="C83" s="112"/>
      <c r="D83" s="113"/>
      <c r="E83" s="114"/>
      <c r="F83" s="112"/>
      <c r="G83" s="113"/>
      <c r="H83" s="114"/>
      <c r="I83" s="113"/>
      <c r="J83" s="114"/>
      <c r="K83" s="113"/>
      <c r="L83" s="128" t="s">
        <v>108</v>
      </c>
      <c r="M83" s="129"/>
      <c r="N83" s="115"/>
      <c r="O83" s="116">
        <f>SUM(O14:O82)</f>
        <v>0</v>
      </c>
      <c r="P83" s="117">
        <f>SUM(P14:P82)</f>
        <v>0</v>
      </c>
    </row>
    <row r="84" spans="1:20" ht="42.4" customHeight="1" thickTop="1" x14ac:dyDescent="0.45">
      <c r="B84" s="120" t="s">
        <v>109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</row>
    <row r="85" spans="1:20" ht="28.9" customHeight="1" x14ac:dyDescent="0.45">
      <c r="B85" s="120" t="s">
        <v>110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</row>
    <row r="87" spans="1:20" ht="25.05" customHeight="1" x14ac:dyDescent="0.5">
      <c r="C87" s="119"/>
      <c r="D87" s="120" t="s">
        <v>111</v>
      </c>
      <c r="E87" s="120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</row>
    <row r="90" spans="1:20" ht="44.25" customHeight="1" x14ac:dyDescent="0.45">
      <c r="B90" s="121" t="s">
        <v>112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</row>
  </sheetData>
  <autoFilter ref="B12:P74" xr:uid="{2C1AC342-2EAE-4913-9B54-0D05324C2106}">
    <filterColumn colId="3" showButton="0"/>
    <filterColumn colId="9" showButton="0"/>
    <filterColumn colId="10" showButton="0"/>
  </autoFilter>
  <mergeCells count="18">
    <mergeCell ref="B8:P8"/>
    <mergeCell ref="B9:P9"/>
    <mergeCell ref="B12:B13"/>
    <mergeCell ref="C12:C13"/>
    <mergeCell ref="D12:D13"/>
    <mergeCell ref="E12:F12"/>
    <mergeCell ref="G12:G13"/>
    <mergeCell ref="H12:H13"/>
    <mergeCell ref="I12:I13"/>
    <mergeCell ref="K12:M12"/>
    <mergeCell ref="D87:E87"/>
    <mergeCell ref="B90:P90"/>
    <mergeCell ref="O12:O13"/>
    <mergeCell ref="P12:P13"/>
    <mergeCell ref="B75:D75"/>
    <mergeCell ref="L83:M83"/>
    <mergeCell ref="B84:P84"/>
    <mergeCell ref="B85:P85"/>
  </mergeCells>
  <hyperlinks>
    <hyperlink ref="B85" r:id="rId1" xr:uid="{DBBD9082-D340-46D1-9FCC-679F79B6FC2F}"/>
  </hyperlinks>
  <pageMargins left="0.82677165354330717" right="0.23622047244094491" top="0.59055118110236227" bottom="0.74803149606299213" header="0.31496062992125984" footer="0.31496062992125984"/>
  <pageSetup paperSize="9" scale="4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Frühling 2025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Danzinger</dc:creator>
  <cp:lastModifiedBy>Nina Danzinger</cp:lastModifiedBy>
  <dcterms:created xsi:type="dcterms:W3CDTF">2025-03-03T15:14:38Z</dcterms:created>
  <dcterms:modified xsi:type="dcterms:W3CDTF">2025-03-12T10:40:33Z</dcterms:modified>
</cp:coreProperties>
</file>